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<sst xmlns="http://schemas.openxmlformats.org/spreadsheetml/2006/main" count="72" uniqueCount="72">
  <si>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</si>
  <si>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EMF010</t>
  </si>
  <si>
    <t xml:space="preserve">m²</t>
  </si>
  <si>
    <t xml:space="preserve">Laje de vigotas de madeira e cofragem "NERVOMETAL".</t>
  </si>
  <si>
    <r>
      <rPr>
        <sz val="8.25"/>
        <color rgb="FF000000"/>
        <rFont val="Arial"/>
        <family val="2"/>
      </rPr>
      <t xml:space="preserve">Laje tradicional com uma separação entre eixos de 50 cm, composta por vigotas de madeira serrada de pinheiro-bravo (Pinus pinaster) procedente de Portugal com certificado PEFC, de 70x70 mm de secção, classe resistente C18 segundo EN 338 e EN 1912, qualidade estrutural E segundo NP 4305; para classe de risco 1 segundo NP EN 335, com protecção contra agentes bióticos que corresponde com a classe de penetração NP1 segundo EN 351-1, com acabamento polido, colocadas através de apoio sobre elemento estrutural; cofragem de chapa de aço laminado a frio "NERVOMETAL" de 0,5 mm de espessura; aço A400 NR, quantidade 1,1 kg/m², em camada de compressão de 4 cm de espessura de betão leve LC25/28 (XC1(P); D12; S2; Cl 0,4; D1,4) fabricado em central, e betonagem com grua; colocação e remoção de escoramento das vigotas. Inclusive tela de polietileno para a protecção das vigotas, arame de atar, separadores, elementos de atadura de vigotas e vigas de bordadura e aberturas.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</si>
  <si>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</si>
  <si>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</si>
  <si>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</si>
  <si>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</si>
  <si>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</si>
  <si>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</si>
  <si>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</si>
  <si>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</si>
  <si>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</si>
  <si>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</si>
  <si>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</si>
  <si>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</si>
  <si>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</si>
  <si>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</si>
  <si>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</si>
  <si>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mt07mee100gfi1faa</t>
  </si>
  <si>
    <t xml:space="preserve">m³</t>
  </si>
  <si>
    <t xml:space="preserve">Madeira serrada de pinheiro-bravo (Pinus pinaster) procedente de Portugal com certificado PEFC, para vigotas, de até 5 m de comprimento, de 70x70 mm de secção, classe resistente C18 segundo EN 338 e EN 1912, qualidade estrutural E segundo NP 4305; para classe de risco 1 segundo NP EN 335, com protecção contra agentes bióticos que corresponde com a classe de penetração NP1 segundo EN 351-1, com acabamento polido.</t>
  </si>
  <si>
    <t xml:space="preserve">mt32war020</t>
  </si>
  <si>
    <t xml:space="preserve">m²</t>
  </si>
  <si>
    <t xml:space="preserve">Lâmina de polietileno transparente, de 0,2 mm de espessura.</t>
  </si>
  <si>
    <t xml:space="preserve">mt08efb010b</t>
  </si>
  <si>
    <t xml:space="preserve">m²</t>
  </si>
  <si>
    <t xml:space="preserve">Chapa de aço laminado a frio, "NERVOMETAL", acabamento zincado, de 0,5 mm de espessura.</t>
  </si>
  <si>
    <t xml:space="preserve">mt07emr111b</t>
  </si>
  <si>
    <t xml:space="preserve">Ud</t>
  </si>
  <si>
    <t xml:space="preserve">Prego, de 4 mm de diâmetro e 50 mm de comprimento, de aço galvanizado de alta aderência.</t>
  </si>
  <si>
    <t xml:space="preserve">mt07aco020m</t>
  </si>
  <si>
    <t xml:space="preserve">Ud</t>
  </si>
  <si>
    <t xml:space="preserve">Separador homologado para malha electrossoldada.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</si>
  <si>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</si>
  <si>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</si>
  <si>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</si>
  <si>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</si>
  <si>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</si>
  <si>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</si>
  <si>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mt10hes060fAEe</t>
  </si>
  <si>
    <t xml:space="preserve">m³</t>
  </si>
  <si>
    <t xml:space="preserve">Betão leve LC25/28 (XC1(P); D12; S2; Cl 0,4; D1,4), fabricado em central, segundo NP EN 206.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</si>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</sst>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3.57" customWidth="1"/>
    <col min="5" max="5" width="78.0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</v>
      </c>
      <c r="G9" s="13">
        <v>6.32</v>
      </c>
      <c r="H9" s="13">
        <f ca="1">ROUND(INDIRECT(ADDRESS(ROW()+(0), COLUMN()+(-2), 1))*INDIRECT(ADDRESS(ROW()+(0), COLUMN()+(-1), 1)), 2)</f>
        <v>0.25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0.045</v>
      </c>
      <c r="G10" s="17">
        <v>1.87</v>
      </c>
      <c r="H10" s="17">
        <f ca="1">ROUND(INDIRECT(ADDRESS(ROW()+(0), COLUMN()+(-2), 1))*INDIRECT(ADDRESS(ROW()+(0), COLUMN()+(-1), 1)), 2)</f>
        <v>0.08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0.013</v>
      </c>
      <c r="G11" s="17">
        <v>19.25</v>
      </c>
      <c r="H11" s="17">
        <f ca="1">ROUND(INDIRECT(ADDRESS(ROW()+(0), COLUMN()+(-2), 1))*INDIRECT(ADDRESS(ROW()+(0), COLUMN()+(-1), 1)), 2)</f>
        <v>0.25</v>
      </c>
    </row>
    <row r="12" spans="1:8" ht="55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0.01</v>
      </c>
      <c r="G12" s="17">
        <v>630.36</v>
      </c>
      <c r="H12" s="17">
        <f ca="1">ROUND(INDIRECT(ADDRESS(ROW()+(0), COLUMN()+(-2), 1))*INDIRECT(ADDRESS(ROW()+(0), COLUMN()+(-1), 1)), 2)</f>
        <v>6.3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0.17</v>
      </c>
      <c r="H13" s="17">
        <f ca="1">ROUND(INDIRECT(ADDRESS(ROW()+(0), COLUMN()+(-2), 1))*INDIRECT(ADDRESS(ROW()+(0), COLUMN()+(-1), 1)), 2)</f>
        <v>0.17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1.1</v>
      </c>
      <c r="G14" s="17">
        <v>4.65</v>
      </c>
      <c r="H14" s="17">
        <f ca="1">ROUND(INDIRECT(ADDRESS(ROW()+(0), COLUMN()+(-2), 1))*INDIRECT(ADDRESS(ROW()+(0), COLUMN()+(-1), 1)), 2)</f>
        <v>5.12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</v>
      </c>
      <c r="G15" s="17">
        <v>0.09</v>
      </c>
      <c r="H15" s="17">
        <f ca="1">ROUND(INDIRECT(ADDRESS(ROW()+(0), COLUMN()+(-2), 1))*INDIRECT(ADDRESS(ROW()+(0), COLUMN()+(-1), 1)), 2)</f>
        <v>0.36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0.09</v>
      </c>
      <c r="H16" s="17">
        <f ca="1">ROUND(INDIRECT(ADDRESS(ROW()+(0), COLUMN()+(-2), 1))*INDIRECT(ADDRESS(ROW()+(0), COLUMN()+(-1), 1)), 2)</f>
        <v>0.09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1.1</v>
      </c>
      <c r="G17" s="17">
        <v>1.31</v>
      </c>
      <c r="H17" s="17">
        <f ca="1">ROUND(INDIRECT(ADDRESS(ROW()+(0), COLUMN()+(-2), 1))*INDIRECT(ADDRESS(ROW()+(0), COLUMN()+(-1), 1)), 2)</f>
        <v>1.44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0.013</v>
      </c>
      <c r="G18" s="17">
        <v>1.5</v>
      </c>
      <c r="H18" s="17">
        <f ca="1">ROUND(INDIRECT(ADDRESS(ROW()+(0), COLUMN()+(-2), 1))*INDIRECT(ADDRESS(ROW()+(0), COLUMN()+(-1), 1)), 2)</f>
        <v>0.02</v>
      </c>
    </row>
    <row r="19" spans="1:8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0.042</v>
      </c>
      <c r="G19" s="17">
        <v>169.93</v>
      </c>
      <c r="H19" s="17">
        <f ca="1">ROUND(INDIRECT(ADDRESS(ROW()+(0), COLUMN()+(-2), 1))*INDIRECT(ADDRESS(ROW()+(0), COLUMN()+(-1), 1)), 2)</f>
        <v>7.14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0.127</v>
      </c>
      <c r="G20" s="17">
        <v>23.64</v>
      </c>
      <c r="H20" s="17">
        <f ca="1">ROUND(INDIRECT(ADDRESS(ROW()+(0), COLUMN()+(-2), 1))*INDIRECT(ADDRESS(ROW()+(0), COLUMN()+(-1), 1)), 2)</f>
        <v>3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0.094</v>
      </c>
      <c r="G21" s="17">
        <v>23.07</v>
      </c>
      <c r="H21" s="17">
        <f ca="1">ROUND(INDIRECT(ADDRESS(ROW()+(0), COLUMN()+(-2), 1))*INDIRECT(ADDRESS(ROW()+(0), COLUMN()+(-1), 1)), 2)</f>
        <v>2.17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0.124</v>
      </c>
      <c r="G22" s="17">
        <v>23.64</v>
      </c>
      <c r="H22" s="17">
        <f ca="1">ROUND(INDIRECT(ADDRESS(ROW()+(0), COLUMN()+(-2), 1))*INDIRECT(ADDRESS(ROW()+(0), COLUMN()+(-1), 1)), 2)</f>
        <v>2.93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0.124</v>
      </c>
      <c r="G23" s="17">
        <v>23.07</v>
      </c>
      <c r="H23" s="17">
        <f ca="1">ROUND(INDIRECT(ADDRESS(ROW()+(0), COLUMN()+(-2), 1))*INDIRECT(ADDRESS(ROW()+(0), COLUMN()+(-1), 1)), 2)</f>
        <v>2.86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0.016</v>
      </c>
      <c r="G24" s="17">
        <v>23.64</v>
      </c>
      <c r="H24" s="17">
        <f ca="1">ROUND(INDIRECT(ADDRESS(ROW()+(0), COLUMN()+(-2), 1))*INDIRECT(ADDRESS(ROW()+(0), COLUMN()+(-1), 1)), 2)</f>
        <v>0.38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0.014</v>
      </c>
      <c r="G25" s="17">
        <v>23.07</v>
      </c>
      <c r="H25" s="17">
        <f ca="1">ROUND(INDIRECT(ADDRESS(ROW()+(0), COLUMN()+(-2), 1))*INDIRECT(ADDRESS(ROW()+(0), COLUMN()+(-1), 1)), 2)</f>
        <v>0.32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0.256</v>
      </c>
      <c r="G26" s="17">
        <v>23.64</v>
      </c>
      <c r="H26" s="17">
        <f ca="1">ROUND(INDIRECT(ADDRESS(ROW()+(0), COLUMN()+(-2), 1))*INDIRECT(ADDRESS(ROW()+(0), COLUMN()+(-1), 1)), 2)</f>
        <v>6.05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0.288</v>
      </c>
      <c r="G27" s="21">
        <v>23.07</v>
      </c>
      <c r="H27" s="21">
        <f ca="1">ROUND(INDIRECT(ADDRESS(ROW()+(0), COLUMN()+(-2), 1))*INDIRECT(ADDRESS(ROW()+(0), COLUMN()+(-1), 1)), 2)</f>
        <v>6.64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45.57</v>
      </c>
      <c r="H28" s="24">
        <f ca="1">ROUND(INDIRECT(ADDRESS(ROW()+(0), COLUMN()+(-2), 1))*INDIRECT(ADDRESS(ROW()+(0), COLUMN()+(-1), 1))/100, 2)</f>
        <v>0.91</v>
      </c>
    </row>
    <row r="29" spans="1:8" ht="13.50" thickBot="1" customHeight="1">
      <c r="A29" s="25" t="s">
        <v>70</v>
      </c>
      <c r="B29" s="25"/>
      <c r="C29" s="25"/>
      <c r="D29" s="26"/>
      <c r="E29" s="26"/>
      <c r="F29" s="27"/>
      <c r="G29" s="25" t="s">
        <v>71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46.48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147638" right="0.147638" top="0.206693" bottom="0.206693" header="0.0" footer="0.0"/>
  <pageSetup paperSize="9" orientation="portrait"/>
  <rowBreaks count="0" manualBreakCount="0">
    </rowBreaks>
</worksheet>
</file>