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<sst xmlns="http://schemas.openxmlformats.org/spreadsheetml/2006/main" count="91" uniqueCount="91">
  <si>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</si>
  <si>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QAG060</t>
  </si>
  <si>
    <t xml:space="preserve">m²</t>
  </si>
  <si>
    <t xml:space="preserve">Cobertura plana acessível, não ventilada, com pavimento flutuante isolante, tipo invertida. Impermeabilização com lâminas de PVC, tipo monocamada.</t>
  </si>
  <si>
    <r>
      <rPr>
        <sz val="8.25"/>
        <color rgb="FF000000"/>
        <rFont val="Arial"/>
        <family val="2"/>
      </rPr>
      <t xml:space="preserve">Cobertura plana acessível, não ventilada, com pavimento flutuante isolante, tipo invertida, pendente de 1% a 5%, para tráfego pedonal privado. FORMAÇÃO DE PENDENTES: com guias de rincões, laroz e juntas com mestras de tijolo cerâmico furado duplo e camada de argila expandida, Arlita Dur "WEBER", descarregada a seco e consolidada na superfície com leitada de cimento, proporcionando uma resistência à compressão de 1 MPa e com uma condutibilidade térmica de 0,087 W/(m°C), com espessura média de 10 cm; com camada de regularização de argamassa de cimento, confeccionada em obra, dosificação 1:6 de 4 cm de espessura, acabamento afagado; CAMADA SEPARADORA SOB IMPERMEABILIZAÇÃO: geotêxtil não tecido composto por fibras de poliéster entrelaçadas, (300 g/m²); IMPERMEABILIZAÇÃO: tipo monocamada, não colada, formada por uma lâmina impermeabilizante flexível de PVC-P, (fv), de 1,2 mm de espessura, com armadura de véu de fibra de vidro, e com resistência à intempérie, colocada solta sobre a camada separadora, fixada em sobreposição através de soldadura termoplástica, e nos bordos soldada a perfis colaminados de chapa e PVC-P; CAMADA SEPARADORA SOB PROTECÇÃO: geotêxtil não tecido composto por fibras de poliéster entrelaçadas, (200 g/m²); CAMADA DE PROTECÇÃO E ISOLAMENTO TÉRMICO: pavimento flutuante de lajetas térmicas, formadas por 35 mm de argamassa e 40 mm de poliestireno extrudido, de 600x600 mm, cor cinzento, acabamento poroso, colocadas directamente sobre a camada separadora. O preço não inclui a execução e a vedação das juntas nem a execução de 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</si>
  <si>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</si>
  <si>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</si>
  <si>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</si>
  <si>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</si>
  <si>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</si>
  <si>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</si>
  <si>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</si>
  <si>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</si>
  <si>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</si>
  <si>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mt01arl030u</t>
  </si>
  <si>
    <t xml:space="preserve">m³</t>
  </si>
  <si>
    <t xml:space="preserve">Argila expandida, Arlita Dur "WEBER", fornecida em sacos, segundo NP EN 13055-1.</t>
  </si>
  <si>
    <t xml:space="preserve">mt09lec020b</t>
  </si>
  <si>
    <t xml:space="preserve">m³</t>
  </si>
  <si>
    <t xml:space="preserve">Leitada de cimento CEM II/B-L 32,5 N 1/3.</t>
  </si>
  <si>
    <t xml:space="preserve">mt16pea020b</t>
  </si>
  <si>
    <t xml:space="preserve">m²</t>
  </si>
  <si>
    <t xml:space="preserve">Painel rígido de poliestireno expandido, segundo NP EN 13163, bordo lateral recto, de 20 mm de espessura, resistência térmica 0,55 m²°C/W, condutibilidade térmica 0,036 W/(m°C), para junta de dilatação.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</si>
  <si>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</si>
  <si>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</si>
  <si>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</si>
  <si>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</si>
  <si>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</si>
  <si>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</si>
  <si>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</si>
  <si>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</si>
  <si>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</si>
  <si>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mt14gsa020dg</t>
  </si>
  <si>
    <t xml:space="preserve">m²</t>
  </si>
  <si>
    <t xml:space="preserve">Geotêxtil não tecido composto por fibras de poliéster entrelaçadas, com uma resistência à tracção longitudinal de 3,45 kN/m, uma resistência à tracção transversal de 3,45 kN/m, uma abertura de cone ao ensaio de perfuração dinâmica segundo NP EN ISO 13433 inferior a 15 mm, resistência CBR ao punçoamento 0,8 kN e uma massa superficial de 300 g/m², segundo EN 13252.</t>
  </si>
  <si>
    <t xml:space="preserve">mt15dac010c</t>
  </si>
  <si>
    <t xml:space="preserve">m²</t>
  </si>
  <si>
    <t xml:space="preserve">Lâmina impermeabilizante flexível de PVC-P, (fv), de 1,2 mm de espessura, com armadura de véu de fibra de vidro, e com resistência à intempérie, segundo EN 13956.</t>
  </si>
  <si>
    <t xml:space="preserve">mt15dan020n</t>
  </si>
  <si>
    <t xml:space="preserve">m</t>
  </si>
  <si>
    <t xml:space="preserve">Perfil colaminado de chapa de aço e PVC-P, plano, para remate de impermeabilização nos extremos das lâminas de PVC-P e nos encontros com elementos verticais.</t>
  </si>
  <si>
    <t xml:space="preserve">mt14gsa020ce</t>
  </si>
  <si>
    <t xml:space="preserve">m²</t>
  </si>
  <si>
    <t xml:space="preserve">Geotêxtil não tecido composto por fibras de poliéster entrelaçadas, com uma resistência à tracção longitudinal de 1,63 kN/m, uma resistência à tracção transversal de 2,08 kN/m, uma abertura de cone ao ensaio de perfuração dinâmica segundo NP EN ISO 13433 inferior a 27 mm, resistência CBR ao punçoamento 0,4 kN e uma massa superficial de 200 g/m², segundo EN 13252.</t>
  </si>
  <si>
    <t xml:space="preserve">mt15lfs010a</t>
  </si>
  <si>
    <t xml:space="preserve">m²</t>
  </si>
  <si>
    <t xml:space="preserve">Lajeta térmica, formada por 35 mm de argamassa e 40 mm de poliestireno extrudido, condutibilidade térmica 0,033 W/(m°C).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</si>
  <si>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</si>
  <si>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</si>
  <si>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</si>
  <si>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</si>
  <si>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</si>
  <si>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</si>
  <si>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</si>
  <si>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</si>
  <si>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</si>
  <si>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</si>
  <si>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</si>
  <si>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</si>
  <si>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</si>
  <si>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</si>
  <si>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</si>
  <si>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</si>
  <si>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</si>
  <si>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28,25€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</si>
  <si>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</si>
  <si>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</si>
  <si>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</si>
  <si>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</si>
  <si>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</si>
  <si>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</si>
  <si>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</si>
  <si>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</si>
  <si>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13055-1:2002</t>
  </si>
  <si>
    <t xml:space="preserve">Agregados  leves  —  Parte  1:  Agregados  leves  para betão,  argamassas  e  caldas  de  injecção</t>
  </si>
  <si>
    <t xml:space="preserve">EN  13055-1:2002/AC:2004</t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</si>
  <si>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</si>
  <si>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</si>
  <si>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</si>
  <si>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</si>
  <si>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</si>
  <si>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</si>
  <si>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13252:2016</t>
  </si>
  <si>
    <t xml:space="preserve">2+/4</t>
  </si>
  <si>
    <t xml:space="preserve">Geotêxteis  e  produtos  relacionados  —  Características  requeridas  para  a  utilização  em  sistemas  de drenagem</t>
  </si>
  <si>
    <t xml:space="preserve">EN  13956:2012</t>
  </si>
  <si>
    <t xml:space="preserve">1/3/4</t>
  </si>
  <si>
    <t xml:space="preserve">Membranas  de  impermeabilização  f lexíveis  — Membranas  de  plástico  e  de  borracha  para impermeabilização  de  coberturas  —  Definições e  características  Membranas  de  impermeabilização  f lexíveis  Membranas  de  plástico  e  de borracha  para  impermeabilização  de  coberturas Definições  e  características  Membranas  de  impermeabilização  f lexíveis  Membranas  de  plástico e  de  borracha  para  impermeabilização  de  coberturas  Definições  e 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</si>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</sst>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36" customWidth="1"/>
    <col min="4" max="4" width="2.21" customWidth="1"/>
    <col min="5" max="5" width="73.10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139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3</v>
      </c>
      <c r="H9" s="11"/>
      <c r="I9" s="13">
        <v>0.29</v>
      </c>
      <c r="J9" s="13">
        <f ca="1">ROUND(INDIRECT(ADDRESS(ROW()+(0), COLUMN()+(-3), 1))*INDIRECT(ADDRESS(ROW()+(0), COLUMN()+(-1), 1)), 2)</f>
        <v>0.87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0.1</v>
      </c>
      <c r="H10" s="16"/>
      <c r="I10" s="17">
        <v>148.96</v>
      </c>
      <c r="J10" s="17">
        <f ca="1">ROUND(INDIRECT(ADDRESS(ROW()+(0), COLUMN()+(-3), 1))*INDIRECT(ADDRESS(ROW()+(0), COLUMN()+(-1), 1)), 2)</f>
        <v>14.9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0.01</v>
      </c>
      <c r="H11" s="16"/>
      <c r="I11" s="17">
        <v>112.6</v>
      </c>
      <c r="J11" s="17">
        <f ca="1">ROUND(INDIRECT(ADDRESS(ROW()+(0), COLUMN()+(-3), 1))*INDIRECT(ADDRESS(ROW()+(0), COLUMN()+(-1), 1)), 2)</f>
        <v>1.13</v>
      </c>
      <c r="K11" s="17"/>
    </row>
    <row r="12" spans="1:11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0.01</v>
      </c>
      <c r="H12" s="16"/>
      <c r="I12" s="17">
        <v>1.34</v>
      </c>
      <c r="J12" s="17">
        <f ca="1">ROUND(INDIRECT(ADDRESS(ROW()+(0), COLUMN()+(-3), 1))*INDIRECT(ADDRESS(ROW()+(0), COLUMN()+(-1), 1)), 2)</f>
        <v>0.01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0.008</v>
      </c>
      <c r="H13" s="16"/>
      <c r="I13" s="17">
        <v>1.5</v>
      </c>
      <c r="J13" s="17">
        <f ca="1">ROUND(INDIRECT(ADDRESS(ROW()+(0), COLUMN()+(-3), 1))*INDIRECT(ADDRESS(ROW()+(0), COLUMN()+(-1), 1)), 2)</f>
        <v>0.01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0.065</v>
      </c>
      <c r="H14" s="16"/>
      <c r="I14" s="17">
        <v>18</v>
      </c>
      <c r="J14" s="17">
        <f ca="1">ROUND(INDIRECT(ADDRESS(ROW()+(0), COLUMN()+(-3), 1))*INDIRECT(ADDRESS(ROW()+(0), COLUMN()+(-1), 1)), 2)</f>
        <v>1.17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10</v>
      </c>
      <c r="H15" s="16"/>
      <c r="I15" s="17">
        <v>0.1</v>
      </c>
      <c r="J15" s="17">
        <f ca="1">ROUND(INDIRECT(ADDRESS(ROW()+(0), COLUMN()+(-3), 1))*INDIRECT(ADDRESS(ROW()+(0), COLUMN()+(-1), 1)), 2)</f>
        <v>1</v>
      </c>
      <c r="K15" s="17"/>
    </row>
    <row r="16" spans="1:11" ht="55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1.05</v>
      </c>
      <c r="H16" s="16"/>
      <c r="I16" s="17">
        <v>1.51</v>
      </c>
      <c r="J16" s="17">
        <f ca="1">ROUND(INDIRECT(ADDRESS(ROW()+(0), COLUMN()+(-3), 1))*INDIRECT(ADDRESS(ROW()+(0), COLUMN()+(-1), 1)), 2)</f>
        <v>1.59</v>
      </c>
      <c r="K16" s="17"/>
    </row>
    <row r="17" spans="1:11" ht="24.0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1.05</v>
      </c>
      <c r="H17" s="16"/>
      <c r="I17" s="17">
        <v>10.92</v>
      </c>
      <c r="J17" s="17">
        <f ca="1">ROUND(INDIRECT(ADDRESS(ROW()+(0), COLUMN()+(-3), 1))*INDIRECT(ADDRESS(ROW()+(0), COLUMN()+(-1), 1)), 2)</f>
        <v>11.47</v>
      </c>
      <c r="K17" s="17"/>
    </row>
    <row r="18" spans="1:11" ht="24.0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0.4</v>
      </c>
      <c r="H18" s="16"/>
      <c r="I18" s="17">
        <v>2.17</v>
      </c>
      <c r="J18" s="17">
        <f ca="1">ROUND(INDIRECT(ADDRESS(ROW()+(0), COLUMN()+(-3), 1))*INDIRECT(ADDRESS(ROW()+(0), COLUMN()+(-1), 1)), 2)</f>
        <v>0.87</v>
      </c>
      <c r="K18" s="17"/>
    </row>
    <row r="19" spans="1:11" ht="55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1.05</v>
      </c>
      <c r="H19" s="16"/>
      <c r="I19" s="17">
        <v>0.93</v>
      </c>
      <c r="J19" s="17">
        <f ca="1">ROUND(INDIRECT(ADDRESS(ROW()+(0), COLUMN()+(-3), 1))*INDIRECT(ADDRESS(ROW()+(0), COLUMN()+(-1), 1)), 2)</f>
        <v>0.98</v>
      </c>
      <c r="K19" s="17"/>
    </row>
    <row r="20" spans="1:11" ht="24.0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1.05</v>
      </c>
      <c r="H20" s="16"/>
      <c r="I20" s="17">
        <v>24.85</v>
      </c>
      <c r="J20" s="17">
        <f ca="1">ROUND(INDIRECT(ADDRESS(ROW()+(0), COLUMN()+(-3), 1))*INDIRECT(ADDRESS(ROW()+(0), COLUMN()+(-1), 1)), 2)</f>
        <v>26.09</v>
      </c>
      <c r="K20" s="17"/>
    </row>
    <row r="21" spans="1:11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0.028</v>
      </c>
      <c r="H21" s="16"/>
      <c r="I21" s="17">
        <v>3.45</v>
      </c>
      <c r="J21" s="17">
        <f ca="1">ROUND(INDIRECT(ADDRESS(ROW()+(0), COLUMN()+(-3), 1))*INDIRECT(ADDRESS(ROW()+(0), COLUMN()+(-1), 1)), 2)</f>
        <v>0.1</v>
      </c>
      <c r="K21" s="17"/>
    </row>
    <row r="22" spans="1:11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4"/>
      <c r="G22" s="16">
        <v>0.19</v>
      </c>
      <c r="H22" s="16"/>
      <c r="I22" s="17">
        <v>22.68</v>
      </c>
      <c r="J22" s="17">
        <f ca="1">ROUND(INDIRECT(ADDRESS(ROW()+(0), COLUMN()+(-3), 1))*INDIRECT(ADDRESS(ROW()+(0), COLUMN()+(-1), 1)), 2)</f>
        <v>4.31</v>
      </c>
      <c r="K22" s="17"/>
    </row>
    <row r="23" spans="1:11" ht="13.50" thickBot="1" customHeight="1">
      <c r="A23" s="14" t="s">
        <v>53</v>
      </c>
      <c r="B23" s="14"/>
      <c r="C23" s="15" t="s">
        <v>54</v>
      </c>
      <c r="D23" s="15"/>
      <c r="E23" s="14" t="s">
        <v>55</v>
      </c>
      <c r="F23" s="14"/>
      <c r="G23" s="16">
        <v>0.46</v>
      </c>
      <c r="H23" s="16"/>
      <c r="I23" s="17">
        <v>21.45</v>
      </c>
      <c r="J23" s="17">
        <f ca="1">ROUND(INDIRECT(ADDRESS(ROW()+(0), COLUMN()+(-3), 1))*INDIRECT(ADDRESS(ROW()+(0), COLUMN()+(-1), 1)), 2)</f>
        <v>9.87</v>
      </c>
      <c r="K23" s="17"/>
    </row>
    <row r="24" spans="1:11" ht="13.50" thickBot="1" customHeight="1">
      <c r="A24" s="14" t="s">
        <v>56</v>
      </c>
      <c r="B24" s="14"/>
      <c r="C24" s="15" t="s">
        <v>57</v>
      </c>
      <c r="D24" s="15"/>
      <c r="E24" s="14" t="s">
        <v>58</v>
      </c>
      <c r="F24" s="14"/>
      <c r="G24" s="16">
        <v>0.18</v>
      </c>
      <c r="H24" s="16"/>
      <c r="I24" s="17">
        <v>22.68</v>
      </c>
      <c r="J24" s="17">
        <f ca="1">ROUND(INDIRECT(ADDRESS(ROW()+(0), COLUMN()+(-3), 1))*INDIRECT(ADDRESS(ROW()+(0), COLUMN()+(-1), 1)), 2)</f>
        <v>4.08</v>
      </c>
      <c r="K24" s="17"/>
    </row>
    <row r="25" spans="1:11" ht="13.50" thickBot="1" customHeight="1">
      <c r="A25" s="14" t="s">
        <v>59</v>
      </c>
      <c r="B25" s="14"/>
      <c r="C25" s="18" t="s">
        <v>60</v>
      </c>
      <c r="D25" s="18"/>
      <c r="E25" s="19" t="s">
        <v>61</v>
      </c>
      <c r="F25" s="19"/>
      <c r="G25" s="20">
        <v>0.18</v>
      </c>
      <c r="H25" s="20"/>
      <c r="I25" s="21">
        <v>22.13</v>
      </c>
      <c r="J25" s="21">
        <f ca="1">ROUND(INDIRECT(ADDRESS(ROW()+(0), COLUMN()+(-3), 1))*INDIRECT(ADDRESS(ROW()+(0), COLUMN()+(-1), 1)), 2)</f>
        <v>3.98</v>
      </c>
      <c r="K25" s="21"/>
    </row>
    <row r="26" spans="1:11" ht="13.50" thickBot="1" customHeight="1">
      <c r="A26" s="19"/>
      <c r="B26" s="19"/>
      <c r="C26" s="22" t="s">
        <v>62</v>
      </c>
      <c r="D26" s="22"/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82.43</v>
      </c>
      <c r="J26" s="24">
        <f ca="1">ROUND(INDIRECT(ADDRESS(ROW()+(0), COLUMN()+(-3), 1))*INDIRECT(ADDRESS(ROW()+(0), COLUMN()+(-1), 1))/100, 2)</f>
        <v>1.65</v>
      </c>
      <c r="K26" s="24"/>
    </row>
    <row r="27" spans="1:11" ht="13.50" thickBot="1" customHeight="1">
      <c r="A27" s="25" t="s">
        <v>64</v>
      </c>
      <c r="B27" s="25"/>
      <c r="C27" s="26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84.08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1.06202e+006</v>
      </c>
      <c r="G31" s="31"/>
      <c r="H31" s="31">
        <v>1.06202e+006</v>
      </c>
      <c r="I31" s="31"/>
      <c r="J31" s="31"/>
      <c r="K31" s="31" t="s">
        <v>71</v>
      </c>
    </row>
    <row r="32" spans="1:11" ht="13.5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132003</v>
      </c>
      <c r="G33" s="31"/>
      <c r="H33" s="31">
        <v>162004</v>
      </c>
      <c r="I33" s="31"/>
      <c r="J33" s="31"/>
      <c r="K33" s="31"/>
    </row>
    <row r="34" spans="1:11" ht="13.50" thickBot="1" customHeight="1">
      <c r="A34" s="34" t="s">
        <v>74</v>
      </c>
      <c r="B34" s="34"/>
      <c r="C34" s="34"/>
      <c r="D34" s="34"/>
      <c r="E34" s="34"/>
      <c r="F34" s="35"/>
      <c r="G34" s="35"/>
      <c r="H34" s="35"/>
      <c r="I34" s="35"/>
      <c r="J34" s="35"/>
      <c r="K34" s="35"/>
    </row>
    <row r="35" spans="1:11" ht="13.50" thickBot="1" customHeight="1">
      <c r="A35" s="32" t="s">
        <v>75</v>
      </c>
      <c r="B35" s="32"/>
      <c r="C35" s="32"/>
      <c r="D35" s="32"/>
      <c r="E35" s="32"/>
      <c r="F35" s="33">
        <v>112010</v>
      </c>
      <c r="G35" s="33"/>
      <c r="H35" s="33">
        <v>112010</v>
      </c>
      <c r="I35" s="33"/>
      <c r="J35" s="33"/>
      <c r="K35" s="33"/>
    </row>
    <row r="36" spans="1:11" ht="13.50" thickBot="1" customHeight="1">
      <c r="A36" s="30" t="s">
        <v>76</v>
      </c>
      <c r="B36" s="30"/>
      <c r="C36" s="30"/>
      <c r="D36" s="30"/>
      <c r="E36" s="30"/>
      <c r="F36" s="31">
        <v>1.07202e+006</v>
      </c>
      <c r="G36" s="31"/>
      <c r="H36" s="31">
        <v>1.07202e+006</v>
      </c>
      <c r="I36" s="31"/>
      <c r="J36" s="31"/>
      <c r="K36" s="31" t="s">
        <v>77</v>
      </c>
    </row>
    <row r="37" spans="1:11" ht="24.00" thickBot="1" customHeight="1">
      <c r="A37" s="32" t="s">
        <v>78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38" spans="1:11" ht="13.50" thickBot="1" customHeight="1">
      <c r="A38" s="30" t="s">
        <v>79</v>
      </c>
      <c r="B38" s="30"/>
      <c r="C38" s="30"/>
      <c r="D38" s="30"/>
      <c r="E38" s="30"/>
      <c r="F38" s="31">
        <v>172012</v>
      </c>
      <c r="G38" s="31"/>
      <c r="H38" s="31">
        <v>172013</v>
      </c>
      <c r="I38" s="31"/>
      <c r="J38" s="31"/>
      <c r="K38" s="31" t="s">
        <v>80</v>
      </c>
    </row>
    <row r="39" spans="1:11" ht="13.50" thickBot="1" customHeight="1">
      <c r="A39" s="32" t="s">
        <v>81</v>
      </c>
      <c r="B39" s="32"/>
      <c r="C39" s="32"/>
      <c r="D39" s="32"/>
      <c r="E39" s="32"/>
      <c r="F39" s="33"/>
      <c r="G39" s="33"/>
      <c r="H39" s="33"/>
      <c r="I39" s="33"/>
      <c r="J39" s="33"/>
      <c r="K39" s="33"/>
    </row>
    <row r="40" spans="1:11" ht="13.50" thickBot="1" customHeight="1">
      <c r="A40" s="30" t="s">
        <v>82</v>
      </c>
      <c r="B40" s="30"/>
      <c r="C40" s="30"/>
      <c r="D40" s="30"/>
      <c r="E40" s="30"/>
      <c r="F40" s="31">
        <v>1.03202e+006</v>
      </c>
      <c r="G40" s="31"/>
      <c r="H40" s="31">
        <v>1.03202e+006</v>
      </c>
      <c r="I40" s="31"/>
      <c r="J40" s="31"/>
      <c r="K40" s="31" t="s">
        <v>83</v>
      </c>
    </row>
    <row r="41" spans="1:11" ht="24.00" thickBot="1" customHeight="1">
      <c r="A41" s="32" t="s">
        <v>84</v>
      </c>
      <c r="B41" s="32"/>
      <c r="C41" s="32"/>
      <c r="D41" s="32"/>
      <c r="E41" s="32"/>
      <c r="F41" s="33"/>
      <c r="G41" s="33"/>
      <c r="H41" s="33"/>
      <c r="I41" s="33"/>
      <c r="J41" s="33"/>
      <c r="K41" s="33"/>
    </row>
    <row r="42" spans="1:11" ht="13.50" thickBot="1" customHeight="1">
      <c r="A42" s="30" t="s">
        <v>85</v>
      </c>
      <c r="B42" s="30"/>
      <c r="C42" s="30"/>
      <c r="D42" s="30"/>
      <c r="E42" s="30"/>
      <c r="F42" s="31">
        <v>1.10201e+006</v>
      </c>
      <c r="G42" s="31"/>
      <c r="H42" s="31">
        <v>1.10201e+006</v>
      </c>
      <c r="I42" s="31"/>
      <c r="J42" s="31"/>
      <c r="K42" s="31" t="s">
        <v>86</v>
      </c>
    </row>
    <row r="43" spans="1:11" ht="55.50" thickBot="1" customHeight="1">
      <c r="A43" s="32" t="s">
        <v>87</v>
      </c>
      <c r="B43" s="32"/>
      <c r="C43" s="32"/>
      <c r="D43" s="32"/>
      <c r="E43" s="32"/>
      <c r="F43" s="33"/>
      <c r="G43" s="33"/>
      <c r="H43" s="33"/>
      <c r="I43" s="33"/>
      <c r="J43" s="33"/>
      <c r="K43" s="33"/>
    </row>
    <row r="46" spans="1:1" ht="33.75" thickBot="1" customHeight="1">
      <c r="A46" s="1" t="s">
        <v>88</v>
      </c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" ht="33.75" thickBot="1" customHeight="1">
      <c r="A47" s="1" t="s">
        <v>89</v>
      </c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" ht="33.75" thickBot="1" customHeight="1">
      <c r="A48" s="1" t="s">
        <v>90</v>
      </c>
      <c r="B48" s="1"/>
      <c r="C48" s="1"/>
      <c r="D48" s="1"/>
      <c r="E48" s="1"/>
      <c r="F48" s="1"/>
      <c r="G48" s="1"/>
      <c r="H48" s="1"/>
      <c r="I48" s="1"/>
      <c r="J48" s="1"/>
      <c r="K48" s="1"/>
    </row>
  </sheetData>
  <mergeCells count="14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B24"/>
    <mergeCell ref="C24:D24"/>
    <mergeCell ref="E24:F24"/>
    <mergeCell ref="G24:H24"/>
    <mergeCell ref="J24:K24"/>
    <mergeCell ref="A25:B25"/>
    <mergeCell ref="C25:D25"/>
    <mergeCell ref="E25:F25"/>
    <mergeCell ref="G25:H25"/>
    <mergeCell ref="J25:K25"/>
    <mergeCell ref="A26:B26"/>
    <mergeCell ref="C26:D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3"/>
    <mergeCell ref="H33:J33"/>
    <mergeCell ref="K33:K35"/>
    <mergeCell ref="A34:E34"/>
    <mergeCell ref="F34:G34"/>
    <mergeCell ref="H34:J34"/>
    <mergeCell ref="A35:E35"/>
    <mergeCell ref="F35:G35"/>
    <mergeCell ref="H35:J35"/>
    <mergeCell ref="A36:E36"/>
    <mergeCell ref="F36:G37"/>
    <mergeCell ref="H36:J37"/>
    <mergeCell ref="K36:K37"/>
    <mergeCell ref="A37:E37"/>
    <mergeCell ref="A38:E38"/>
    <mergeCell ref="F38:G39"/>
    <mergeCell ref="H38:J39"/>
    <mergeCell ref="K38:K39"/>
    <mergeCell ref="A39:E39"/>
    <mergeCell ref="A40:E40"/>
    <mergeCell ref="F40:G41"/>
    <mergeCell ref="H40:J41"/>
    <mergeCell ref="K40:K41"/>
    <mergeCell ref="A41:E41"/>
    <mergeCell ref="A42:E42"/>
    <mergeCell ref="F42:G43"/>
    <mergeCell ref="H42:J43"/>
    <mergeCell ref="K42:K43"/>
    <mergeCell ref="A43:E43"/>
    <mergeCell ref="A46:K46"/>
    <mergeCell ref="A47:K47"/>
    <mergeCell ref="A48:K48"/>
  </mergeCells>
  <pageMargins left="0.147638" right="0.147638" top="0.206693" bottom="0.206693" header="0.0" footer="0.0"/>
  <pageSetup paperSize="9" orientation="portrait"/>
  <rowBreaks count="0" manualBreakCount="0">
    </rowBreaks>
</worksheet>
</file>