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<sst xmlns="http://schemas.openxmlformats.org/spreadsheetml/2006/main" count="133" uniqueCount="133">
  <si>
    <t xml:space="preserve"/>
  </si>
  <si>
    <t xml:space="preserve">QAB022</t>
  </si>
  <si>
    <t xml:space="preserve">m²</t>
  </si>
  <si>
    <t xml:space="preserve">Cobertura plana acessível, não ventilada, com pavimento fixo, tipo invertida, para tráfego pedonal privado.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</si>
  <si>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pavimento fixo, tipo invertida, pendente de 1% a 5%, para tráfego pedonal privado. FORMAÇÃO DE PENDENTES: com guias de rincões, laroz e juntas com mestras de tijolo cerâmico furado duplo e camada de argila expandida, Arlita Dur "WEBER",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bicamada, colada, composta por membrana de betume modificado com elastómero SBS, LBM(SBS)-30-FV, prévia aplicação de primário com emulsão asfáltica aniônica com cargas, e membrana de betume modificado com elastómero SBS, LBM(SBS)-30-FP colada à anterior com maçarico, sem coincidir as suas juntas;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kPa; CAMADA SEPARADORA SOB CAMADA DE REFORÇO: geotêxtil não tecido composto por fibras de poliéster entrelaçadas, (150 g/m²); CAMADA DE REFORÇO: argamassa de cimento CEM II/B-L 32,5 N tipo M-10 de 4 cm de espessura; CAMADA SEPARADORA SOB PROTECÇÃO: geotêxtil não tecido composto por fibras de poliéster entrelaçadas, (200 g/m²); CAMADA DE PROTECÇÃO: pavimento de ladrilhos cerâmicos de grés rústico, 20x20 cm colocados em camada fina com cimento cola melhorado de ligantes mistos, C2 TE, segundo NP EN 12004, com deslizamento reduzido e tempo de colocação ampliado Webercol Flex Duo "WEBER", cor cinzento, sobre uma camada de regularização de argamassa de cimento, confeccionada em obra, dosificação 1:6, de 4 cm de espessura, enchimento de juntas com argamassa de juntas cimentosa melhorada, tipo CG2 W A, segundo EN 13888, com absorção de água reduzida e resistência elevada à abrasão, Webercolor Premium "WEBER", cor Blanco.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</si>
  <si>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</si>
  <si>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</si>
  <si>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</si>
  <si>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</si>
  <si>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</si>
  <si>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</si>
  <si>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</si>
  <si>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</si>
  <si>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</si>
  <si>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mt01arl030u</t>
  </si>
  <si>
    <t xml:space="preserve">m³</t>
  </si>
  <si>
    <t xml:space="preserve">Argila expandida, Arlita Dur "WEBER",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</si>
  <si>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</si>
  <si>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</si>
  <si>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</si>
  <si>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</si>
  <si>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</si>
  <si>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</si>
  <si>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</si>
  <si>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</si>
  <si>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</si>
  <si>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</si>
  <si>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</si>
  <si>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</si>
  <si>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</si>
  <si>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</si>
  <si>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</si>
  <si>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</si>
  <si>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</si>
  <si>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</si>
  <si>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</si>
  <si>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</si>
  <si>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</si>
  <si>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</si>
  <si>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</si>
  <si>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</si>
  <si>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</si>
  <si>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</si>
  <si>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</si>
  <si>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</si>
  <si>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</si>
  <si>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</si>
  <si>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</si>
  <si>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</si>
  <si>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</si>
  <si>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</si>
  <si>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</si>
  <si>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</si>
  <si>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mt09mcw010g</t>
  </si>
  <si>
    <t xml:space="preserve">kg</t>
  </si>
  <si>
    <t xml:space="preserve">Cimento cola melhorado de ligantes mistos, C2 TE, segundo NP EN 12004, com deslizamento reduzido e tempo de colocação ampliado Webercol Flex Duo "WEBER", cor cinzento, à base de cimento cinzento, resinas sintéticas especiais, inertes siliciosos e calcários e aditivos orgânicos e inorgânicos, com muito baixo conteúdo de compostos orgânicos voláteis (COV), com resistência à imersão em água.</t>
  </si>
  <si>
    <t xml:space="preserve">mt18bcr010he800</t>
  </si>
  <si>
    <t xml:space="preserve">m²</t>
  </si>
  <si>
    <t xml:space="preserve">Ladrilho cerâmico de grés rústico, 20x20 cm, 8,00€/m², capacidade de absorção de água 3%&lt;=E&lt;6%, grupo AII, segundo NP EN 14411, resistência ao deslizamento maior que 45 segundo ENV 12633.</t>
  </si>
  <si>
    <t xml:space="preserve">mt18acc050b</t>
  </si>
  <si>
    <t xml:space="preserve">Ud</t>
  </si>
  <si>
    <t xml:space="preserve">Cruzetas de PVC para separação entre 3 e 15 mm.</t>
  </si>
  <si>
    <t xml:space="preserve">mt18rcr010a300</t>
  </si>
  <si>
    <t xml:space="preserve">m</t>
  </si>
  <si>
    <t xml:space="preserve">Rodapé cerâmico de grés rústico, de 7 cm de largura, 3,00€/m.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</si>
  <si>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</si>
  <si>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</si>
  <si>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</si>
  <si>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</si>
  <si>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</si>
  <si>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</si>
  <si>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</si>
  <si>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</si>
  <si>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</si>
  <si>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</si>
  <si>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</si>
  <si>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</si>
  <si>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</si>
  <si>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</si>
  <si>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</si>
  <si>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</si>
  <si>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</si>
  <si>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</si>
  <si>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</si>
  <si>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</si>
  <si>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</si>
  <si>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</si>
  <si>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</si>
  <si>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</si>
  <si>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</si>
  <si>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</si>
  <si>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</si>
  <si>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</si>
  <si>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</si>
  <si>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</si>
  <si>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</si>
  <si>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</si>
  <si>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32,35€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</si>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</sst>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92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148.96</v>
      </c>
      <c r="J10" s="17">
        <f ca="1">ROUND(INDIRECT(ADDRESS(ROW()+(0), COLUMN()+(-3), 1))*INDIRECT(ADDRESS(ROW()+(0), COLUMN()+(-1), 1)), 2)</f>
        <v>14.9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0.016</v>
      </c>
      <c r="H13" s="16"/>
      <c r="I13" s="17">
        <v>1.5</v>
      </c>
      <c r="J13" s="17">
        <f ca="1">ROUND(INDIRECT(ADDRESS(ROW()+(0), COLUMN()+(-3), 1))*INDIRECT(ADDRESS(ROW()+(0), COLUMN()+(-1), 1)), 2)</f>
        <v>0.02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0.13</v>
      </c>
      <c r="H14" s="16"/>
      <c r="I14" s="17">
        <v>18</v>
      </c>
      <c r="J14" s="17">
        <f ca="1">ROUND(INDIRECT(ADDRESS(ROW()+(0), COLUMN()+(-3), 1))*INDIRECT(ADDRESS(ROW()+(0), COLUMN()+(-1), 1)), 2)</f>
        <v>2.34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20</v>
      </c>
      <c r="H15" s="16"/>
      <c r="I15" s="17">
        <v>0.1</v>
      </c>
      <c r="J15" s="17">
        <f ca="1">ROUND(INDIRECT(ADDRESS(ROW()+(0), COLUMN()+(-3), 1))*INDIRECT(ADDRESS(ROW()+(0), COLUMN()+(-1), 1)), 2)</f>
        <v>2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1.1</v>
      </c>
      <c r="H16" s="16"/>
      <c r="I16" s="17">
        <v>5.54</v>
      </c>
      <c r="J16" s="17">
        <f ca="1">ROUND(INDIRECT(ADDRESS(ROW()+(0), COLUMN()+(-3), 1))*INDIRECT(ADDRESS(ROW()+(0), COLUMN()+(-1), 1)), 2)</f>
        <v>6.09</v>
      </c>
      <c r="K16" s="17"/>
    </row>
    <row r="17" spans="1:11" ht="34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1.1</v>
      </c>
      <c r="H17" s="16"/>
      <c r="I17" s="17">
        <v>4.8</v>
      </c>
      <c r="J17" s="17">
        <f ca="1">ROUND(INDIRECT(ADDRESS(ROW()+(0), COLUMN()+(-3), 1))*INDIRECT(ADDRESS(ROW()+(0), COLUMN()+(-1), 1)), 2)</f>
        <v>5.28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0.3</v>
      </c>
      <c r="H18" s="16"/>
      <c r="I18" s="17">
        <v>3.3</v>
      </c>
      <c r="J18" s="17">
        <f ca="1">ROUND(INDIRECT(ADDRESS(ROW()+(0), COLUMN()+(-3), 1))*INDIRECT(ADDRESS(ROW()+(0), COLUMN()+(-1), 1)), 2)</f>
        <v>0.99</v>
      </c>
      <c r="K18" s="17"/>
    </row>
    <row r="19" spans="1:11" ht="55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2.1</v>
      </c>
      <c r="H19" s="16"/>
      <c r="I19" s="17">
        <v>0.68</v>
      </c>
      <c r="J19" s="17">
        <f ca="1">ROUND(INDIRECT(ADDRESS(ROW()+(0), COLUMN()+(-3), 1))*INDIRECT(ADDRESS(ROW()+(0), COLUMN()+(-1), 1)), 2)</f>
        <v>1.43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7.85</v>
      </c>
      <c r="J20" s="17">
        <f ca="1">ROUND(INDIRECT(ADDRESS(ROW()+(0), COLUMN()+(-3), 1))*INDIRECT(ADDRESS(ROW()+(0), COLUMN()+(-1), 1)), 2)</f>
        <v>8.24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0.04</v>
      </c>
      <c r="H21" s="16"/>
      <c r="I21" s="17">
        <v>133.3</v>
      </c>
      <c r="J21" s="17">
        <f ca="1">ROUND(INDIRECT(ADDRESS(ROW()+(0), COLUMN()+(-3), 1))*INDIRECT(ADDRESS(ROW()+(0), COLUMN()+(-1), 1)), 2)</f>
        <v>5.33</v>
      </c>
      <c r="K21" s="17"/>
    </row>
    <row r="22" spans="1:11" ht="55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1.05</v>
      </c>
      <c r="H22" s="16"/>
      <c r="I22" s="17">
        <v>0.93</v>
      </c>
      <c r="J22" s="17">
        <f ca="1">ROUND(INDIRECT(ADDRESS(ROW()+(0), COLUMN()+(-3), 1))*INDIRECT(ADDRESS(ROW()+(0), COLUMN()+(-1), 1)), 2)</f>
        <v>0.98</v>
      </c>
      <c r="K22" s="17"/>
    </row>
    <row r="23" spans="1:11" ht="55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8</v>
      </c>
      <c r="H23" s="16"/>
      <c r="I23" s="17">
        <v>0.38</v>
      </c>
      <c r="J23" s="17">
        <f ca="1">ROUND(INDIRECT(ADDRESS(ROW()+(0), COLUMN()+(-3), 1))*INDIRECT(ADDRESS(ROW()+(0), COLUMN()+(-1), 1)), 2)</f>
        <v>3.04</v>
      </c>
      <c r="K23" s="17"/>
    </row>
    <row r="24" spans="1:11" ht="34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1.05</v>
      </c>
      <c r="H24" s="16"/>
      <c r="I24" s="17">
        <v>8</v>
      </c>
      <c r="J24" s="17">
        <f ca="1">ROUND(INDIRECT(ADDRESS(ROW()+(0), COLUMN()+(-3), 1))*INDIRECT(ADDRESS(ROW()+(0), COLUMN()+(-1), 1)), 2)</f>
        <v>8.4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14</v>
      </c>
      <c r="H25" s="16"/>
      <c r="I25" s="17">
        <v>0.03</v>
      </c>
      <c r="J25" s="17">
        <f ca="1">ROUND(INDIRECT(ADDRESS(ROW()+(0), COLUMN()+(-3), 1))*INDIRECT(ADDRESS(ROW()+(0), COLUMN()+(-1), 1)), 2)</f>
        <v>0.42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0.4</v>
      </c>
      <c r="H26" s="16"/>
      <c r="I26" s="17">
        <v>3</v>
      </c>
      <c r="J26" s="17">
        <f ca="1">ROUND(INDIRECT(ADDRESS(ROW()+(0), COLUMN()+(-3), 1))*INDIRECT(ADDRESS(ROW()+(0), COLUMN()+(-1), 1)), 2)</f>
        <v>1.2</v>
      </c>
      <c r="K26" s="17"/>
    </row>
    <row r="27" spans="1:11" ht="97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0.05</v>
      </c>
      <c r="H27" s="16"/>
      <c r="I27" s="17">
        <v>2.26</v>
      </c>
      <c r="J27" s="17">
        <f ca="1">ROUND(INDIRECT(ADDRESS(ROW()+(0), COLUMN()+(-3), 1))*INDIRECT(ADDRESS(ROW()+(0), COLUMN()+(-1), 1)), 2)</f>
        <v>0.11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0.065</v>
      </c>
      <c r="H28" s="16"/>
      <c r="I28" s="17">
        <v>3.45</v>
      </c>
      <c r="J28" s="17">
        <f ca="1">ROUND(INDIRECT(ADDRESS(ROW()+(0), COLUMN()+(-3), 1))*INDIRECT(ADDRESS(ROW()+(0), COLUMN()+(-1), 1)), 2)</f>
        <v>0.22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0.098</v>
      </c>
      <c r="H29" s="16"/>
      <c r="I29" s="17">
        <v>24.63</v>
      </c>
      <c r="J29" s="17">
        <f ca="1">ROUND(INDIRECT(ADDRESS(ROW()+(0), COLUMN()+(-3), 1))*INDIRECT(ADDRESS(ROW()+(0), COLUMN()+(-1), 1)), 2)</f>
        <v>2.41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1.018</v>
      </c>
      <c r="H30" s="16"/>
      <c r="I30" s="17">
        <v>23.29</v>
      </c>
      <c r="J30" s="17">
        <f ca="1">ROUND(INDIRECT(ADDRESS(ROW()+(0), COLUMN()+(-3), 1))*INDIRECT(ADDRESS(ROW()+(0), COLUMN()+(-1), 1)), 2)</f>
        <v>23.71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0.252</v>
      </c>
      <c r="H31" s="16"/>
      <c r="I31" s="17">
        <v>24.63</v>
      </c>
      <c r="J31" s="17">
        <f ca="1">ROUND(INDIRECT(ADDRESS(ROW()+(0), COLUMN()+(-3), 1))*INDIRECT(ADDRESS(ROW()+(0), COLUMN()+(-1), 1)), 2)</f>
        <v>6.21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0.252</v>
      </c>
      <c r="H32" s="16"/>
      <c r="I32" s="17">
        <v>24.04</v>
      </c>
      <c r="J32" s="17">
        <f ca="1">ROUND(INDIRECT(ADDRESS(ROW()+(0), COLUMN()+(-3), 1))*INDIRECT(ADDRESS(ROW()+(0), COLUMN()+(-1), 1)), 2)</f>
        <v>6.06</v>
      </c>
      <c r="K32" s="17"/>
    </row>
    <row r="33" spans="1:11" ht="13.50" thickBot="1" customHeight="1">
      <c r="A33" s="14" t="s">
        <v>83</v>
      </c>
      <c r="B33" s="14"/>
      <c r="C33" s="14"/>
      <c r="D33" s="15" t="s">
        <v>84</v>
      </c>
      <c r="E33" s="14" t="s">
        <v>85</v>
      </c>
      <c r="F33" s="14"/>
      <c r="G33" s="16">
        <v>0.055</v>
      </c>
      <c r="H33" s="16"/>
      <c r="I33" s="17">
        <v>25.32</v>
      </c>
      <c r="J33" s="17">
        <f ca="1">ROUND(INDIRECT(ADDRESS(ROW()+(0), COLUMN()+(-3), 1))*INDIRECT(ADDRESS(ROW()+(0), COLUMN()+(-1), 1)), 2)</f>
        <v>1.39</v>
      </c>
      <c r="K33" s="17"/>
    </row>
    <row r="34" spans="1:11" ht="13.50" thickBot="1" customHeight="1">
      <c r="A34" s="14" t="s">
        <v>86</v>
      </c>
      <c r="B34" s="14"/>
      <c r="C34" s="14"/>
      <c r="D34" s="15" t="s">
        <v>87</v>
      </c>
      <c r="E34" s="14" t="s">
        <v>88</v>
      </c>
      <c r="F34" s="14"/>
      <c r="G34" s="16">
        <v>0.055</v>
      </c>
      <c r="H34" s="16"/>
      <c r="I34" s="17">
        <v>24.04</v>
      </c>
      <c r="J34" s="17">
        <f ca="1">ROUND(INDIRECT(ADDRESS(ROW()+(0), COLUMN()+(-3), 1))*INDIRECT(ADDRESS(ROW()+(0), COLUMN()+(-1), 1)), 2)</f>
        <v>1.32</v>
      </c>
      <c r="K34" s="17"/>
    </row>
    <row r="35" spans="1:11" ht="13.50" thickBot="1" customHeight="1">
      <c r="A35" s="14" t="s">
        <v>89</v>
      </c>
      <c r="B35" s="14"/>
      <c r="C35" s="14"/>
      <c r="D35" s="15" t="s">
        <v>90</v>
      </c>
      <c r="E35" s="14" t="s">
        <v>91</v>
      </c>
      <c r="F35" s="14"/>
      <c r="G35" s="16">
        <v>0.438</v>
      </c>
      <c r="H35" s="16"/>
      <c r="I35" s="17">
        <v>24.63</v>
      </c>
      <c r="J35" s="17">
        <f ca="1">ROUND(INDIRECT(ADDRESS(ROW()+(0), COLUMN()+(-3), 1))*INDIRECT(ADDRESS(ROW()+(0), COLUMN()+(-1), 1)), 2)</f>
        <v>10.79</v>
      </c>
      <c r="K35" s="17"/>
    </row>
    <row r="36" spans="1:11" ht="13.50" thickBot="1" customHeight="1">
      <c r="A36" s="14" t="s">
        <v>92</v>
      </c>
      <c r="B36" s="14"/>
      <c r="C36" s="14"/>
      <c r="D36" s="18" t="s">
        <v>93</v>
      </c>
      <c r="E36" s="19" t="s">
        <v>94</v>
      </c>
      <c r="F36" s="19"/>
      <c r="G36" s="20">
        <v>0.219</v>
      </c>
      <c r="H36" s="20"/>
      <c r="I36" s="21">
        <v>24.04</v>
      </c>
      <c r="J36" s="21">
        <f ca="1">ROUND(INDIRECT(ADDRESS(ROW()+(0), COLUMN()+(-3), 1))*INDIRECT(ADDRESS(ROW()+(0), COLUMN()+(-1), 1)), 2)</f>
        <v>5.26</v>
      </c>
      <c r="K36" s="21"/>
    </row>
    <row r="37" spans="1:11" ht="13.50" thickBot="1" customHeight="1">
      <c r="A37" s="19"/>
      <c r="B37" s="19"/>
      <c r="C37" s="19"/>
      <c r="D37" s="22" t="s">
        <v>95</v>
      </c>
      <c r="E37" s="5" t="s">
        <v>96</v>
      </c>
      <c r="F37" s="5"/>
      <c r="G37" s="23">
        <v>2</v>
      </c>
      <c r="H37" s="23"/>
      <c r="I3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1)),INDIRECT(ADDRESS(ROW()+(-27), COLUMN()+(1), 1)),INDIRECT(ADDRESS(ROW()+(-28), COLUMN()+(1), 1))), 2)</f>
        <v>120.15</v>
      </c>
      <c r="J37" s="24">
        <f ca="1">ROUND(INDIRECT(ADDRESS(ROW()+(0), COLUMN()+(-3), 1))*INDIRECT(ADDRESS(ROW()+(0), COLUMN()+(-1), 1))/100, 2)</f>
        <v>2.4</v>
      </c>
      <c r="K37" s="24"/>
    </row>
    <row r="38" spans="1:11" ht="13.50" thickBot="1" customHeight="1">
      <c r="A38" s="25" t="s">
        <v>97</v>
      </c>
      <c r="B38" s="25"/>
      <c r="C38" s="25"/>
      <c r="D38" s="26"/>
      <c r="E38" s="26"/>
      <c r="F38" s="26"/>
      <c r="G38" s="27"/>
      <c r="H38" s="27"/>
      <c r="I38" s="25" t="s">
        <v>98</v>
      </c>
      <c r="J3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1))), 2)</f>
        <v>122.55</v>
      </c>
      <c r="K38" s="28"/>
    </row>
    <row r="41" spans="1:11" ht="13.50" thickBot="1" customHeight="1">
      <c r="A41" s="29" t="s">
        <v>99</v>
      </c>
      <c r="B41" s="29"/>
      <c r="C41" s="29"/>
      <c r="D41" s="29"/>
      <c r="E41" s="29"/>
      <c r="F41" s="29" t="s">
        <v>100</v>
      </c>
      <c r="G41" s="29"/>
      <c r="H41" s="29" t="s">
        <v>101</v>
      </c>
      <c r="I41" s="29"/>
      <c r="J41" s="29"/>
      <c r="K41" s="29" t="s">
        <v>102</v>
      </c>
    </row>
    <row r="42" spans="1:11" ht="13.50" thickBot="1" customHeight="1">
      <c r="A42" s="30" t="s">
        <v>103</v>
      </c>
      <c r="B42" s="30"/>
      <c r="C42" s="30"/>
      <c r="D42" s="30"/>
      <c r="E42" s="30"/>
      <c r="F42" s="31">
        <v>1.06202e+06</v>
      </c>
      <c r="G42" s="31"/>
      <c r="H42" s="31">
        <v>1.06202e+06</v>
      </c>
      <c r="I42" s="31"/>
      <c r="J42" s="31"/>
      <c r="K42" s="31" t="s">
        <v>104</v>
      </c>
    </row>
    <row r="43" spans="1:11" ht="13.50" thickBot="1" customHeight="1">
      <c r="A43" s="32" t="s">
        <v>105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</row>
    <row r="44" spans="1:11" ht="13.50" thickBot="1" customHeight="1">
      <c r="A44" s="30" t="s">
        <v>106</v>
      </c>
      <c r="B44" s="30"/>
      <c r="C44" s="30"/>
      <c r="D44" s="30"/>
      <c r="E44" s="30"/>
      <c r="F44" s="31">
        <v>132003</v>
      </c>
      <c r="G44" s="31"/>
      <c r="H44" s="31">
        <v>162004</v>
      </c>
      <c r="I44" s="31"/>
      <c r="J44" s="31"/>
      <c r="K44" s="31"/>
    </row>
    <row r="45" spans="1:11" ht="13.50" thickBot="1" customHeight="1">
      <c r="A45" s="34" t="s">
        <v>107</v>
      </c>
      <c r="B45" s="34"/>
      <c r="C45" s="34"/>
      <c r="D45" s="34"/>
      <c r="E45" s="34"/>
      <c r="F45" s="35"/>
      <c r="G45" s="35"/>
      <c r="H45" s="35"/>
      <c r="I45" s="35"/>
      <c r="J45" s="35"/>
      <c r="K45" s="35"/>
    </row>
    <row r="46" spans="1:11" ht="13.50" thickBot="1" customHeight="1">
      <c r="A46" s="32" t="s">
        <v>108</v>
      </c>
      <c r="B46" s="32"/>
      <c r="C46" s="32"/>
      <c r="D46" s="32"/>
      <c r="E46" s="32"/>
      <c r="F46" s="33">
        <v>112010</v>
      </c>
      <c r="G46" s="33"/>
      <c r="H46" s="33">
        <v>112010</v>
      </c>
      <c r="I46" s="33"/>
      <c r="J46" s="33"/>
      <c r="K46" s="33"/>
    </row>
    <row r="47" spans="1:11" ht="13.50" thickBot="1" customHeight="1">
      <c r="A47" s="30" t="s">
        <v>109</v>
      </c>
      <c r="B47" s="30"/>
      <c r="C47" s="30"/>
      <c r="D47" s="30"/>
      <c r="E47" s="30"/>
      <c r="F47" s="31">
        <v>1.07202e+06</v>
      </c>
      <c r="G47" s="31"/>
      <c r="H47" s="31">
        <v>1.07202e+06</v>
      </c>
      <c r="I47" s="31"/>
      <c r="J47" s="31"/>
      <c r="K47" s="31" t="s">
        <v>110</v>
      </c>
    </row>
    <row r="48" spans="1:11" ht="24.00" thickBot="1" customHeight="1">
      <c r="A48" s="32" t="s">
        <v>111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112</v>
      </c>
      <c r="B49" s="30"/>
      <c r="C49" s="30"/>
      <c r="D49" s="30"/>
      <c r="E49" s="30"/>
      <c r="F49" s="31">
        <v>172012</v>
      </c>
      <c r="G49" s="31"/>
      <c r="H49" s="31">
        <v>172013</v>
      </c>
      <c r="I49" s="31"/>
      <c r="J49" s="31"/>
      <c r="K49" s="31" t="s">
        <v>113</v>
      </c>
    </row>
    <row r="50" spans="1:11" ht="13.50" thickBot="1" customHeight="1">
      <c r="A50" s="32" t="s">
        <v>114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1" spans="1:11" ht="13.50" thickBot="1" customHeight="1">
      <c r="A51" s="30" t="s">
        <v>115</v>
      </c>
      <c r="B51" s="30"/>
      <c r="C51" s="30"/>
      <c r="D51" s="30"/>
      <c r="E51" s="30"/>
      <c r="F51" s="31">
        <v>142010</v>
      </c>
      <c r="G51" s="31"/>
      <c r="H51" s="31">
        <v>1.10201e+06</v>
      </c>
      <c r="I51" s="31"/>
      <c r="J51" s="31"/>
      <c r="K51" s="31" t="s">
        <v>116</v>
      </c>
    </row>
    <row r="52" spans="1:11" ht="24.00" thickBot="1" customHeight="1">
      <c r="A52" s="32" t="s">
        <v>117</v>
      </c>
      <c r="B52" s="32"/>
      <c r="C52" s="32"/>
      <c r="D52" s="32"/>
      <c r="E52" s="32"/>
      <c r="F52" s="33"/>
      <c r="G52" s="33"/>
      <c r="H52" s="33"/>
      <c r="I52" s="33"/>
      <c r="J52" s="33"/>
      <c r="K52" s="33"/>
    </row>
    <row r="53" spans="1:11" ht="13.50" thickBot="1" customHeight="1">
      <c r="A53" s="30" t="s">
        <v>118</v>
      </c>
      <c r="B53" s="30"/>
      <c r="C53" s="30"/>
      <c r="D53" s="30"/>
      <c r="E53" s="30"/>
      <c r="F53" s="31">
        <v>1.03202e+06</v>
      </c>
      <c r="G53" s="31"/>
      <c r="H53" s="31">
        <v>1.03202e+06</v>
      </c>
      <c r="I53" s="31"/>
      <c r="J53" s="31"/>
      <c r="K53" s="31" t="s">
        <v>119</v>
      </c>
    </row>
    <row r="54" spans="1:11" ht="24.00" thickBot="1" customHeight="1">
      <c r="A54" s="32" t="s">
        <v>120</v>
      </c>
      <c r="B54" s="32"/>
      <c r="C54" s="32"/>
      <c r="D54" s="32"/>
      <c r="E54" s="32"/>
      <c r="F54" s="33"/>
      <c r="G54" s="33"/>
      <c r="H54" s="33"/>
      <c r="I54" s="33"/>
      <c r="J54" s="33"/>
      <c r="K54" s="33"/>
    </row>
    <row r="55" spans="1:11" ht="13.50" thickBot="1" customHeight="1">
      <c r="A55" s="30" t="s">
        <v>121</v>
      </c>
      <c r="B55" s="30"/>
      <c r="C55" s="30"/>
      <c r="D55" s="30"/>
      <c r="E55" s="30"/>
      <c r="F55" s="31">
        <v>1.07202e+06</v>
      </c>
      <c r="G55" s="31"/>
      <c r="H55" s="31">
        <v>1.07202e+06</v>
      </c>
      <c r="I55" s="31"/>
      <c r="J55" s="31"/>
      <c r="K55" s="31" t="s">
        <v>122</v>
      </c>
    </row>
    <row r="56" spans="1:11" ht="24.00" thickBot="1" customHeight="1">
      <c r="A56" s="32" t="s">
        <v>123</v>
      </c>
      <c r="B56" s="32"/>
      <c r="C56" s="32"/>
      <c r="D56" s="32"/>
      <c r="E56" s="32"/>
      <c r="F56" s="33"/>
      <c r="G56" s="33"/>
      <c r="H56" s="33"/>
      <c r="I56" s="33"/>
      <c r="J56" s="33"/>
      <c r="K56" s="33"/>
    </row>
    <row r="57" spans="1:11" ht="13.50" thickBot="1" customHeight="1">
      <c r="A57" s="30" t="s">
        <v>124</v>
      </c>
      <c r="B57" s="30"/>
      <c r="C57" s="30"/>
      <c r="D57" s="30"/>
      <c r="E57" s="30"/>
      <c r="F57" s="31">
        <v>142013</v>
      </c>
      <c r="G57" s="31"/>
      <c r="H57" s="31">
        <v>172013</v>
      </c>
      <c r="I57" s="31"/>
      <c r="J57" s="31"/>
      <c r="K57" s="31" t="s">
        <v>125</v>
      </c>
    </row>
    <row r="58" spans="1:11" ht="13.50" thickBot="1" customHeight="1">
      <c r="A58" s="32" t="s">
        <v>126</v>
      </c>
      <c r="B58" s="32"/>
      <c r="C58" s="32"/>
      <c r="D58" s="32"/>
      <c r="E58" s="32"/>
      <c r="F58" s="33"/>
      <c r="G58" s="33"/>
      <c r="H58" s="33"/>
      <c r="I58" s="33"/>
      <c r="J58" s="33"/>
      <c r="K58" s="33"/>
    </row>
    <row r="59" spans="1:11" ht="13.50" thickBot="1" customHeight="1">
      <c r="A59" s="30" t="s">
        <v>127</v>
      </c>
      <c r="B59" s="30"/>
      <c r="C59" s="30"/>
      <c r="D59" s="30"/>
      <c r="E59" s="30"/>
      <c r="F59" s="31">
        <v>172013</v>
      </c>
      <c r="G59" s="31"/>
      <c r="H59" s="31">
        <v>172014</v>
      </c>
      <c r="I59" s="31"/>
      <c r="J59" s="31"/>
      <c r="K59" s="31" t="s">
        <v>128</v>
      </c>
    </row>
    <row r="60" spans="1:11" ht="24.00" thickBot="1" customHeight="1">
      <c r="A60" s="32" t="s">
        <v>129</v>
      </c>
      <c r="B60" s="32"/>
      <c r="C60" s="32"/>
      <c r="D60" s="32"/>
      <c r="E60" s="32"/>
      <c r="F60" s="33"/>
      <c r="G60" s="33"/>
      <c r="H60" s="33"/>
      <c r="I60" s="33"/>
      <c r="J60" s="33"/>
      <c r="K60" s="33"/>
    </row>
    <row r="63" spans="1:1" ht="33.75" thickBot="1" customHeight="1">
      <c r="A63" s="1" t="s">
        <v>130</v>
      </c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" ht="33.75" thickBot="1" customHeight="1">
      <c r="A64" s="1" t="s">
        <v>131</v>
      </c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" ht="33.75" thickBot="1" customHeight="1">
      <c r="A65" s="1" t="s">
        <v>132</v>
      </c>
      <c r="B65" s="1"/>
      <c r="C65" s="1"/>
      <c r="D65" s="1"/>
      <c r="E65" s="1"/>
      <c r="F65" s="1"/>
      <c r="G65" s="1"/>
      <c r="H65" s="1"/>
      <c r="I65" s="1"/>
      <c r="J65" s="1"/>
      <c r="K65" s="1"/>
    </row>
  </sheetData>
  <mergeCells count="182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C35"/>
    <mergeCell ref="E35:F35"/>
    <mergeCell ref="G35:H35"/>
    <mergeCell ref="J35:K35"/>
    <mergeCell ref="A36:C36"/>
    <mergeCell ref="E36:F36"/>
    <mergeCell ref="G36:H36"/>
    <mergeCell ref="J36:K36"/>
    <mergeCell ref="A37:C37"/>
    <mergeCell ref="E37:F37"/>
    <mergeCell ref="G37:H37"/>
    <mergeCell ref="J37:K37"/>
    <mergeCell ref="A38:F38"/>
    <mergeCell ref="G38:H38"/>
    <mergeCell ref="J38:K38"/>
    <mergeCell ref="A41:E41"/>
    <mergeCell ref="F41:G41"/>
    <mergeCell ref="H41:J41"/>
    <mergeCell ref="A42:E42"/>
    <mergeCell ref="F42:G43"/>
    <mergeCell ref="H42:J43"/>
    <mergeCell ref="K42:K43"/>
    <mergeCell ref="A43:E43"/>
    <mergeCell ref="A44:E44"/>
    <mergeCell ref="F44:G44"/>
    <mergeCell ref="H44:J44"/>
    <mergeCell ref="K44:K46"/>
    <mergeCell ref="A45:E45"/>
    <mergeCell ref="F45:G45"/>
    <mergeCell ref="H45:J45"/>
    <mergeCell ref="A46:E46"/>
    <mergeCell ref="F46:G46"/>
    <mergeCell ref="H46:J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1:E51"/>
    <mergeCell ref="F51:G52"/>
    <mergeCell ref="H51:J52"/>
    <mergeCell ref="K51:K52"/>
    <mergeCell ref="A52:E52"/>
    <mergeCell ref="A53:E53"/>
    <mergeCell ref="F53:G54"/>
    <mergeCell ref="H53:J54"/>
    <mergeCell ref="K53:K54"/>
    <mergeCell ref="A54:E54"/>
    <mergeCell ref="A55:E55"/>
    <mergeCell ref="F55:G56"/>
    <mergeCell ref="H55:J56"/>
    <mergeCell ref="K55:K56"/>
    <mergeCell ref="A56:E56"/>
    <mergeCell ref="A57:E57"/>
    <mergeCell ref="F57:G58"/>
    <mergeCell ref="H57:J58"/>
    <mergeCell ref="K57:K58"/>
    <mergeCell ref="A58:E58"/>
    <mergeCell ref="A59:E59"/>
    <mergeCell ref="F59:G60"/>
    <mergeCell ref="H59:J60"/>
    <mergeCell ref="K59:K60"/>
    <mergeCell ref="A60:E60"/>
    <mergeCell ref="A63:K63"/>
    <mergeCell ref="A64:K64"/>
    <mergeCell ref="A65:K65"/>
  </mergeCells>
  <pageMargins left="0.147638" right="0.147638" top="0.206693" bottom="0.206693" header="0.0" footer="0.0"/>
  <pageSetup paperSize="9" orientation="portrait"/>
  <rowBreaks count="0" manualBreakCount="0">
    </rowBreaks>
</worksheet>
</file>