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<sst xmlns="http://schemas.openxmlformats.org/spreadsheetml/2006/main" count="43" uniqueCount="43">
  <si>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</si>
  <si>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RSG010</t>
  </si>
  <si>
    <t xml:space="preserve">m²</t>
  </si>
  <si>
    <t xml:space="preserve">Pavimento de ladrilhos cerâmicos colocados em camada fina.</t>
  </si>
  <si>
    <r>
      <rPr>
        <sz val="8.25"/>
        <color rgb="FF000000"/>
        <rFont val="Arial"/>
        <family val="2"/>
      </rPr>
      <t xml:space="preserve">Pavimento de ladrilhos cerâmicos de grés esmaltado, de 25x25 cm, 8 €/m², capacidade de absorção de água E&lt;3%, grupo BIb, resistência ao deslizamento até 15, assentes com cimento cola de presa normal, de altas prestações, C1 T, segundo NP EN 12004, com deslizamento reduzido Webercol Dur "WEBER", cor cinzento e enchimento das juntas com argamassa de juntas cimentosa melhorada, tipo CG2 W A, segundo EN 13888, com absorção de água reduzida e resistência elevada à abrasão, Webercolor Junta Fina "WEBER", cor Blanco.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</si>
  <si>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</si>
  <si>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</si>
  <si>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</si>
  <si>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</si>
  <si>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</si>
  <si>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</si>
  <si>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mt09mcw010d</t>
  </si>
  <si>
    <t xml:space="preserve">kg</t>
  </si>
  <si>
    <t xml:space="preserve">Cimento cola de presa normal, de altas prestações, C1 T, segundo NP EN 12004, com deslizamento reduzido Webercol Dur "WEBER", cor cinzento, à base de cimento cinzento, resina sintética, inertes siliciosos e calcários e aditivos orgânicos e inorgânicos, com resistência à imersão em água.</t>
  </si>
  <si>
    <t xml:space="preserve">mt18bde020af800</t>
  </si>
  <si>
    <t xml:space="preserve">m²</t>
  </si>
  <si>
    <t xml:space="preserve">Ladrilho cerâmico de grés esmaltado, 25x25 cm, 8,00€/m², capacidade de absorção de água E&lt;3%, grupo BIb, segundo NP EN 14411, resistência ao deslizamento até 15 segundo ENV 12633.</t>
  </si>
  <si>
    <t xml:space="preserve">mt09mcw050fa</t>
  </si>
  <si>
    <t xml:space="preserve">kg</t>
  </si>
  <si>
    <t xml:space="preserve">Argamassa de juntas cimentosa melhorada, tipo CG2 W A, segundo EN 13888, com absorção de água reduzida e resistência elevada à abrasão, Webercolor Junta Fina "WEBER", cor Blanco, composta de cimento branco, cimento cinzento, inertes calcários, resinas sintéticas, aditivos orgânicos e inorgânicos específicos e pigmentos minerais, com muito baixo conteúdo de compostos orgânicos voláteis (COV), extrafina e impermeável à água, para enchimento de juntas de todo tipo de peças cerâmicas e pedras naturais, para juntas de até 3 mm.</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</si>
  <si>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</si>
  <si>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</si>
  <si>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</si>
  <si>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</si>
  <si>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</si>
  <si>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</si>
  <si>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</si>
  <si>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</si>
  <si>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3,80€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</si>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</sst>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0.3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4</v>
      </c>
      <c r="H9" s="11"/>
      <c r="I9" s="13">
        <v>0.27</v>
      </c>
      <c r="J9" s="13">
        <f ca="1">ROUND(INDIRECT(ADDRESS(ROW()+(0), COLUMN()+(-3), 1))*INDIRECT(ADDRESS(ROW()+(0), COLUMN()+(-1), 1)), 2)</f>
        <v>1.08</v>
      </c>
      <c r="K9" s="13"/>
    </row>
    <row r="10" spans="1:11" ht="34.50" thickBot="1" customHeight="1">
      <c r="A10" s="14" t="s">
        <v>14</v>
      </c>
      <c r="B10" s="14"/>
      <c r="C10" s="14"/>
      <c r="D10" s="15" t="s">
        <v>15</v>
      </c>
      <c r="E10" s="14" t="s">
        <v>16</v>
      </c>
      <c r="F10" s="14"/>
      <c r="G10" s="16">
        <v>1.05</v>
      </c>
      <c r="H10" s="16"/>
      <c r="I10" s="17">
        <v>8</v>
      </c>
      <c r="J10" s="17">
        <f ca="1">ROUND(INDIRECT(ADDRESS(ROW()+(0), COLUMN()+(-3), 1))*INDIRECT(ADDRESS(ROW()+(0), COLUMN()+(-1), 1)), 2)</f>
        <v>8.4</v>
      </c>
      <c r="K10" s="17"/>
    </row>
    <row r="11" spans="1:11" ht="66.00" thickBot="1" customHeight="1">
      <c r="A11" s="14" t="s">
        <v>17</v>
      </c>
      <c r="B11" s="14"/>
      <c r="C11" s="14"/>
      <c r="D11" s="15" t="s">
        <v>18</v>
      </c>
      <c r="E11" s="14" t="s">
        <v>19</v>
      </c>
      <c r="F11" s="14"/>
      <c r="G11" s="16">
        <v>0.034</v>
      </c>
      <c r="H11" s="16"/>
      <c r="I11" s="17">
        <v>1.04</v>
      </c>
      <c r="J11" s="17">
        <f ca="1">ROUND(INDIRECT(ADDRESS(ROW()+(0), COLUMN()+(-3), 1))*INDIRECT(ADDRESS(ROW()+(0), COLUMN()+(-1), 1)), 2)</f>
        <v>0.04</v>
      </c>
      <c r="K11" s="17"/>
    </row>
    <row r="12" spans="1:11" ht="13.50" thickBot="1" customHeight="1">
      <c r="A12" s="14" t="s">
        <v>20</v>
      </c>
      <c r="B12" s="14"/>
      <c r="C12" s="14"/>
      <c r="D12" s="15" t="s">
        <v>21</v>
      </c>
      <c r="E12" s="14" t="s">
        <v>22</v>
      </c>
      <c r="F12" s="14"/>
      <c r="G12" s="16">
        <v>0.4</v>
      </c>
      <c r="H12" s="16"/>
      <c r="I12" s="17">
        <v>20.78</v>
      </c>
      <c r="J12" s="17">
        <f ca="1">ROUND(INDIRECT(ADDRESS(ROW()+(0), COLUMN()+(-3), 1))*INDIRECT(ADDRESS(ROW()+(0), COLUMN()+(-1), 1)), 2)</f>
        <v>8.31</v>
      </c>
      <c r="K12" s="17"/>
    </row>
    <row r="13" spans="1:11" ht="13.50" thickBot="1" customHeight="1">
      <c r="A13" s="14" t="s">
        <v>23</v>
      </c>
      <c r="B13" s="14"/>
      <c r="C13" s="14"/>
      <c r="D13" s="18" t="s">
        <v>24</v>
      </c>
      <c r="E13" s="19" t="s">
        <v>25</v>
      </c>
      <c r="F13" s="19"/>
      <c r="G13" s="20">
        <v>0.2</v>
      </c>
      <c r="H13" s="20"/>
      <c r="I13" s="21">
        <v>20.28</v>
      </c>
      <c r="J13" s="21">
        <f ca="1">ROUND(INDIRECT(ADDRESS(ROW()+(0), COLUMN()+(-3), 1))*INDIRECT(ADDRESS(ROW()+(0), COLUMN()+(-1), 1)), 2)</f>
        <v>4.06</v>
      </c>
      <c r="K13" s="21"/>
    </row>
    <row r="14" spans="1:11" ht="13.50" thickBot="1" customHeight="1">
      <c r="A14" s="19"/>
      <c r="B14" s="19"/>
      <c r="C14" s="19"/>
      <c r="D14" s="22" t="s">
        <v>26</v>
      </c>
      <c r="E14" s="5" t="s">
        <v>27</v>
      </c>
      <c r="F14" s="5"/>
      <c r="G14" s="23">
        <v>2</v>
      </c>
      <c r="H14" s="23"/>
      <c r="I14" s="24">
        <f ca="1">ROUND(SUM(INDIRECT(ADDRESS(ROW()+(-1), COLUMN()+(1), 1)),INDIRECT(ADDRESS(ROW()+(-2), COLUMN()+(1), 1)),INDIRECT(ADDRESS(ROW()+(-3), COLUMN()+(1), 1)),INDIRECT(ADDRESS(ROW()+(-4), COLUMN()+(1), 1)),INDIRECT(ADDRESS(ROW()+(-5), COLUMN()+(1), 1))), 2)</f>
        <v>21.89</v>
      </c>
      <c r="J14" s="24">
        <f ca="1">ROUND(INDIRECT(ADDRESS(ROW()+(0), COLUMN()+(-3), 1))*INDIRECT(ADDRESS(ROW()+(0), COLUMN()+(-1), 1))/100, 2)</f>
        <v>0.44</v>
      </c>
      <c r="K14" s="24"/>
    </row>
    <row r="15" spans="1:11" ht="13.50" thickBot="1" customHeight="1">
      <c r="A15" s="25" t="s">
        <v>28</v>
      </c>
      <c r="B15" s="25"/>
      <c r="C15" s="25"/>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22.33</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172013</v>
      </c>
      <c r="G21" s="31"/>
      <c r="H21" s="31">
        <v>172014</v>
      </c>
      <c r="I21" s="31"/>
      <c r="J21" s="31"/>
      <c r="K21" s="31" t="s">
        <v>38</v>
      </c>
    </row>
    <row r="22" spans="1:11" ht="24.0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