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<sst xmlns="http://schemas.openxmlformats.org/spreadsheetml/2006/main" count="112" uniqueCount="112">
  <si>
    <t xml:space="preserve"/>
  </si>
  <si>
    <t xml:space="preserve">QAC010</t>
  </si>
  <si>
    <t xml:space="preserve">m²</t>
  </si>
  <si>
    <t xml:space="preserve">Cobertura plana acessível, ventilada, com pavimento fixo. Impermeabilização com lâminas asfálticas.</t>
  </si>
  <si>
    <r>
      <rPr>
        <sz val="8.25"/>
        <color rgb="FF000000"/>
        <rFont val="Arial"/>
        <family val="2"/>
      </rPr>
      <t xml:space="preserve">Cobertura plana acessível, ventilada, com pavimento fixo, tipo convencional, pendente de 1% a 5%, para tráfego pedonal privado. FORMAÇÃO DE PENDENTES: painel cerâmico furado com ligação macho-fêmea de 80x25x3,5 cm com camada de regularização de argamassa de cimento, confeccionada em obra, dosificação 1:6, de 3 cm de espessura, acabamento afagado, sobre muretes de tijolo cerâmico furado de 30x20x9 cm, assente com argamassa de cimento, confeccionada em obra, dosificação 1:6, dispostos cada 80 cm e com 30 cm de altura média, rematados superiormente com mestras de argamassa de cimento, confeccionada em obra, dosificação 1:6; ISOLAMENTO TÉRMICO: feltro isolante de lã mineral; IMPERMEABILIZAÇÃO: tipo monocamada, colada, formada por membrana de betume modificado com elastómero SBS, LBM(SBS)-40-FP prévia aplicação de primário com emulsão asfáltica aniônica com cargas; CAMADA SEPARADORA SOB PROTECÇÃO: geotêxtil não tecido composto por fibras de poliéster entrelaçadas, (200 g/m²); CAMADA DE PROTECÇÃO: pavimento de ladrilhos cerâmicos de grés rústico, 20x20 cm colocados em camada fina com cimento cola melhorado de ligantes mistos, C2 TE, segundo NP EN 12004, com deslizamento reduzido e tempo de colocação ampliado Webercol Flex Duo "WEBER", cor cinzento, sobre uma camada de regularização de argamassa de cimento, confeccionada em obra, dosificação 1:6, de 4 cm de espessura, enchimento de juntas com argamassa de juntas cimentosa melhorada, tipo CG2 W A, segundo EN 13888, com absorção de água reduzida e resistência elevada à abrasão, Webercolor Hydroflex "WEBER", cor Perla. Inclusive cruzetas de PVC.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</si>
  <si>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</si>
  <si>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</si>
  <si>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</si>
  <si>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</si>
  <si>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</si>
  <si>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</si>
  <si>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</si>
  <si>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</si>
  <si>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</si>
  <si>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mt08aaa010a</t>
  </si>
  <si>
    <t xml:space="preserve">m³</t>
  </si>
  <si>
    <t xml:space="preserve">Água.</t>
  </si>
  <si>
    <t xml:space="preserve">mt01arg005a</t>
  </si>
  <si>
    <t xml:space="preserve">t</t>
  </si>
  <si>
    <t xml:space="preserve">Areia de pedreira, para argamassa preparada em obra.</t>
  </si>
  <si>
    <t xml:space="preserve">mt08cem011a</t>
  </si>
  <si>
    <t xml:space="preserve">kg</t>
  </si>
  <si>
    <t xml:space="preserve">Cimento Portland CEM II/B-L 32,5 R, cor cinzento, em sacos, segundo NP EN 197-1.</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</si>
  <si>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</si>
  <si>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</si>
  <si>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</si>
  <si>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mt16lra040a</t>
  </si>
  <si>
    <t xml:space="preserve">m²</t>
  </si>
  <si>
    <t xml:space="preserve">Feltro isolante de lã mineral, segundo EN 13162, revestido numa das suas faces com um complexo de papel kraft com polietileno que actua como barreira de vapor, de 80 mm de espessura, resistência térmica 2 m²°C/W, condutibilidade térmica 0,042 W/(m°C), Euroclasse F de reacção ao fogo segundo NP EN 13501-1.</t>
  </si>
  <si>
    <t xml:space="preserve">mt04lvg020c</t>
  </si>
  <si>
    <t xml:space="preserve">Ud</t>
  </si>
  <si>
    <t xml:space="preserve">Painel cerâmico furado com ligação macho-fêmea, para revestir, 80x25x3 cm, com topos rectos.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</si>
  <si>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</si>
  <si>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</si>
  <si>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</si>
  <si>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mt14iea020c</t>
  </si>
  <si>
    <t xml:space="preserve">kg</t>
  </si>
  <si>
    <t xml:space="preserve">Emulsão asfáltica aniônica com cargas.</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</si>
  <si>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</si>
  <si>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</si>
  <si>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</si>
  <si>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mt09mcw010j</t>
  </si>
  <si>
    <t xml:space="preserve">kg</t>
  </si>
  <si>
    <t xml:space="preserve">Cimento cola melhorado de ligantes mistos, C2 TE, segundo NP EN 12004, com deslizamento reduzido e tempo de colocação ampliado Webercol Flex Duo "WEBER", cor cinzento, à base de cimento cinzento, resinas sintéticas especiais, inertes siliciosos e calcários e aditivos orgânicos e inorgânicos, com muito baixo conteúdo de compostos orgânicos voláteis (COV), com resistência à imersão em água.</t>
  </si>
  <si>
    <t xml:space="preserve">mt18bcr010he800</t>
  </si>
  <si>
    <t xml:space="preserve">m²</t>
  </si>
  <si>
    <t xml:space="preserve">Ladrilho cerâmico de grés rústico, 20x20 cm, 8,00€/m²,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</si>
  <si>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</si>
  <si>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</si>
  <si>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</si>
  <si>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</si>
  <si>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</si>
  <si>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3,00€/m.</t>
  </si>
  <si>
    <t xml:space="preserve">mt09mcw050kf</t>
  </si>
  <si>
    <t xml:space="preserve">kg</t>
  </si>
  <si>
    <t xml:space="preserve">Argamassa de juntas cimentosa melhorada, tipo CG2 W A, segundo EN 13888, com absorção de água reduzida e resistência elevada à abrasão, Webercolor Hydroflex "WEBER", cor Perla, composta de cimentos especiais, inertes siliciosos, resina, aditivos hidrofugantes e aditivos orgânicos e inorgânicos específicos, com muito baixo conteúdo de compostos orgânicos voláteis (COV), deformável, de alta flexibilidade, impermeável à água, transpirável e com resistência aos sulfatos e aos sais, para enchimento de juntas de todo tipo de peças cerâmicas, pedras naturais e marmorite, para juntas de 3 a 30 mm.</t>
  </si>
  <si>
    <t xml:space="preserve">mq06hor010</t>
  </si>
  <si>
    <t xml:space="preserve">h</t>
  </si>
  <si>
    <t xml:space="preserve">Betoneira.</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</si>
  <si>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</si>
  <si>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</si>
  <si>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</si>
  <si>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</si>
  <si>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</si>
  <si>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</si>
  <si>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</si>
  <si>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</si>
  <si>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</si>
  <si>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</si>
  <si>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</si>
  <si>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</si>
  <si>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</si>
  <si>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</si>
  <si>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</si>
  <si>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</si>
  <si>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</si>
  <si>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</si>
  <si>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</si>
  <si>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</si>
  <si>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</si>
  <si>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</si>
  <si>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</si>
  <si>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</si>
  <si>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</si>
  <si>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</si>
  <si>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33,36€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</si>
  <si>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</si>
  <si>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</si>
  <si>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</si>
  <si>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</si>
  <si>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</si>
  <si>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</si>
  <si>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Especificações para unidades de alvenaria — Parte 1: Tijolos cerâmicos para alvenaria</t>
  </si>
  <si>
    <t xml:space="preserve">EN 197-1:2011</t>
  </si>
  <si>
    <t xml:space="preserve">1+</t>
  </si>
  <si>
    <t xml:space="preserve">Cimento — Parte 1: Composição, especificações e critérios de conformidade para cimentos correntes</t>
  </si>
  <si>
    <t xml:space="preserve">EN 13163:2012+A1:2015</t>
  </si>
  <si>
    <t xml:space="preserve">Produtos de isolamento  térmico para aplicação em edifícios — Produtos manufaturados em poliestireno expandido (EPS) — Especificação</t>
  </si>
  <si>
    <t xml:space="preserve">EN 13162:2012+A1:2015</t>
  </si>
  <si>
    <t xml:space="preserve">Produtos de isolamento  térmico para aplicação em edifícios — Produtos manufaturados de lã mineral (MW) — Especificação</t>
  </si>
  <si>
    <t xml:space="preserve">EN 13707:2004+A2:2009</t>
  </si>
  <si>
    <t xml:space="preserve">Membranas de impermeabilização f lexíveis — Membranas betuminosas armadas para impermeabilização  de cober turas — Definições e características</t>
  </si>
  <si>
    <t xml:space="preserve">EN 13252:2000</t>
  </si>
  <si>
    <t xml:space="preserve">Geotêxteis e produtos relacionados — Características requeridas para uso em sistemas de drenagem</t>
  </si>
  <si>
    <t xml:space="preserve">EN 13252:2000/A1:2005</t>
  </si>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</sst>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6.29" customWidth="1"/>
    <col min="3" max="3" width="1.36"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50.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6</v>
      </c>
      <c r="H9" s="11"/>
      <c r="I9" s="13">
        <v>0.17</v>
      </c>
      <c r="J9" s="13">
        <f ca="1">ROUND(INDIRECT(ADDRESS(ROW()+(0), COLUMN()+(-3), 1))*INDIRECT(ADDRESS(ROW()+(0), COLUMN()+(-1), 1)), 2)</f>
        <v>1.02</v>
      </c>
      <c r="K9" s="13"/>
    </row>
    <row r="10" spans="1:11" ht="13.50" thickBot="1" customHeight="1">
      <c r="A10" s="14" t="s">
        <v>14</v>
      </c>
      <c r="B10" s="14"/>
      <c r="C10" s="14"/>
      <c r="D10" s="15" t="s">
        <v>15</v>
      </c>
      <c r="E10" s="14" t="s">
        <v>16</v>
      </c>
      <c r="F10" s="14"/>
      <c r="G10" s="16">
        <v>0.02</v>
      </c>
      <c r="H10" s="16"/>
      <c r="I10" s="17">
        <v>1.5</v>
      </c>
      <c r="J10" s="17">
        <f ca="1">ROUND(INDIRECT(ADDRESS(ROW()+(0), COLUMN()+(-3), 1))*INDIRECT(ADDRESS(ROW()+(0), COLUMN()+(-1), 1)), 2)</f>
        <v>0.03</v>
      </c>
      <c r="K10" s="17"/>
    </row>
    <row r="11" spans="1:11" ht="13.50" thickBot="1" customHeight="1">
      <c r="A11" s="14" t="s">
        <v>17</v>
      </c>
      <c r="B11" s="14"/>
      <c r="C11" s="14"/>
      <c r="D11" s="15" t="s">
        <v>18</v>
      </c>
      <c r="E11" s="14" t="s">
        <v>19</v>
      </c>
      <c r="F11" s="14"/>
      <c r="G11" s="16">
        <v>0.139</v>
      </c>
      <c r="H11" s="16"/>
      <c r="I11" s="17">
        <v>18</v>
      </c>
      <c r="J11" s="17">
        <f ca="1">ROUND(INDIRECT(ADDRESS(ROW()+(0), COLUMN()+(-3), 1))*INDIRECT(ADDRESS(ROW()+(0), COLUMN()+(-1), 1)), 2)</f>
        <v>2.5</v>
      </c>
      <c r="K11" s="17"/>
    </row>
    <row r="12" spans="1:11" ht="13.50" thickBot="1" customHeight="1">
      <c r="A12" s="14" t="s">
        <v>20</v>
      </c>
      <c r="B12" s="14"/>
      <c r="C12" s="14"/>
      <c r="D12" s="15" t="s">
        <v>21</v>
      </c>
      <c r="E12" s="14" t="s">
        <v>22</v>
      </c>
      <c r="F12" s="14"/>
      <c r="G12" s="16">
        <v>21.25</v>
      </c>
      <c r="H12" s="16"/>
      <c r="I12" s="17">
        <v>0.1</v>
      </c>
      <c r="J12" s="17">
        <f ca="1">ROUND(INDIRECT(ADDRESS(ROW()+(0), COLUMN()+(-3), 1))*INDIRECT(ADDRESS(ROW()+(0), COLUMN()+(-1), 1)), 2)</f>
        <v>2.13</v>
      </c>
      <c r="K12" s="17"/>
    </row>
    <row r="13" spans="1:11" ht="34.50" thickBot="1" customHeight="1">
      <c r="A13" s="14" t="s">
        <v>23</v>
      </c>
      <c r="B13" s="14"/>
      <c r="C13" s="14"/>
      <c r="D13" s="15" t="s">
        <v>24</v>
      </c>
      <c r="E13" s="14" t="s">
        <v>25</v>
      </c>
      <c r="F13" s="14"/>
      <c r="G13" s="16">
        <v>0.01</v>
      </c>
      <c r="H13" s="16"/>
      <c r="I13" s="17">
        <v>1.34</v>
      </c>
      <c r="J13" s="17">
        <f ca="1">ROUND(INDIRECT(ADDRESS(ROW()+(0), COLUMN()+(-3), 1))*INDIRECT(ADDRESS(ROW()+(0), COLUMN()+(-1), 1)), 2)</f>
        <v>0.01</v>
      </c>
      <c r="K13" s="17"/>
    </row>
    <row r="14" spans="1:11" ht="45.00" thickBot="1" customHeight="1">
      <c r="A14" s="14" t="s">
        <v>26</v>
      </c>
      <c r="B14" s="14"/>
      <c r="C14" s="14"/>
      <c r="D14" s="15" t="s">
        <v>27</v>
      </c>
      <c r="E14" s="14" t="s">
        <v>28</v>
      </c>
      <c r="F14" s="14"/>
      <c r="G14" s="16">
        <v>1.2</v>
      </c>
      <c r="H14" s="16"/>
      <c r="I14" s="17">
        <v>5.63</v>
      </c>
      <c r="J14" s="17">
        <f ca="1">ROUND(INDIRECT(ADDRESS(ROW()+(0), COLUMN()+(-3), 1))*INDIRECT(ADDRESS(ROW()+(0), COLUMN()+(-1), 1)), 2)</f>
        <v>6.76</v>
      </c>
      <c r="K14" s="17"/>
    </row>
    <row r="15" spans="1:11" ht="24.00" thickBot="1" customHeight="1">
      <c r="A15" s="14" t="s">
        <v>29</v>
      </c>
      <c r="B15" s="14"/>
      <c r="C15" s="14"/>
      <c r="D15" s="15" t="s">
        <v>30</v>
      </c>
      <c r="E15" s="14" t="s">
        <v>31</v>
      </c>
      <c r="F15" s="14"/>
      <c r="G15" s="16">
        <v>5</v>
      </c>
      <c r="H15" s="16"/>
      <c r="I15" s="17">
        <v>0.39</v>
      </c>
      <c r="J15" s="17">
        <f ca="1">ROUND(INDIRECT(ADDRESS(ROW()+(0), COLUMN()+(-3), 1))*INDIRECT(ADDRESS(ROW()+(0), COLUMN()+(-1), 1)), 2)</f>
        <v>1.95</v>
      </c>
      <c r="K15" s="17"/>
    </row>
    <row r="16" spans="1:11" ht="34.50" thickBot="1" customHeight="1">
      <c r="A16" s="14" t="s">
        <v>32</v>
      </c>
      <c r="B16" s="14"/>
      <c r="C16" s="14"/>
      <c r="D16" s="15" t="s">
        <v>33</v>
      </c>
      <c r="E16" s="14" t="s">
        <v>34</v>
      </c>
      <c r="F16" s="14"/>
      <c r="G16" s="16">
        <v>1.1</v>
      </c>
      <c r="H16" s="16"/>
      <c r="I16" s="17">
        <v>4.55</v>
      </c>
      <c r="J16" s="17">
        <f ca="1">ROUND(INDIRECT(ADDRESS(ROW()+(0), COLUMN()+(-3), 1))*INDIRECT(ADDRESS(ROW()+(0), COLUMN()+(-1), 1)), 2)</f>
        <v>5.01</v>
      </c>
      <c r="K16" s="17"/>
    </row>
    <row r="17" spans="1:11" ht="13.50" thickBot="1" customHeight="1">
      <c r="A17" s="14" t="s">
        <v>35</v>
      </c>
      <c r="B17" s="14"/>
      <c r="C17" s="14"/>
      <c r="D17" s="15" t="s">
        <v>36</v>
      </c>
      <c r="E17" s="14" t="s">
        <v>37</v>
      </c>
      <c r="F17" s="14"/>
      <c r="G17" s="16">
        <v>0.3</v>
      </c>
      <c r="H17" s="16"/>
      <c r="I17" s="17">
        <v>1.46</v>
      </c>
      <c r="J17" s="17">
        <f ca="1">ROUND(INDIRECT(ADDRESS(ROW()+(0), COLUMN()+(-3), 1))*INDIRECT(ADDRESS(ROW()+(0), COLUMN()+(-1), 1)), 2)</f>
        <v>0.44</v>
      </c>
      <c r="K17" s="17"/>
    </row>
    <row r="18" spans="1:11" ht="55.50" thickBot="1" customHeight="1">
      <c r="A18" s="14" t="s">
        <v>38</v>
      </c>
      <c r="B18" s="14"/>
      <c r="C18" s="14"/>
      <c r="D18" s="15" t="s">
        <v>39</v>
      </c>
      <c r="E18" s="14" t="s">
        <v>40</v>
      </c>
      <c r="F18" s="14"/>
      <c r="G18" s="16">
        <v>1.05</v>
      </c>
      <c r="H18" s="16"/>
      <c r="I18" s="17">
        <v>0.7</v>
      </c>
      <c r="J18" s="17">
        <f ca="1">ROUND(INDIRECT(ADDRESS(ROW()+(0), COLUMN()+(-3), 1))*INDIRECT(ADDRESS(ROW()+(0), COLUMN()+(-1), 1)), 2)</f>
        <v>0.74</v>
      </c>
      <c r="K18" s="17"/>
    </row>
    <row r="19" spans="1:11" ht="55.50" thickBot="1" customHeight="1">
      <c r="A19" s="14" t="s">
        <v>41</v>
      </c>
      <c r="B19" s="14"/>
      <c r="C19" s="14"/>
      <c r="D19" s="15" t="s">
        <v>42</v>
      </c>
      <c r="E19" s="14" t="s">
        <v>43</v>
      </c>
      <c r="F19" s="14"/>
      <c r="G19" s="16">
        <v>8</v>
      </c>
      <c r="H19" s="16"/>
      <c r="I19" s="17">
        <v>0.41</v>
      </c>
      <c r="J19" s="17">
        <f ca="1">ROUND(INDIRECT(ADDRESS(ROW()+(0), COLUMN()+(-3), 1))*INDIRECT(ADDRESS(ROW()+(0), COLUMN()+(-1), 1)), 2)</f>
        <v>3.28</v>
      </c>
      <c r="K19" s="17"/>
    </row>
    <row r="20" spans="1:11" ht="34.50" thickBot="1" customHeight="1">
      <c r="A20" s="14" t="s">
        <v>44</v>
      </c>
      <c r="B20" s="14"/>
      <c r="C20" s="14"/>
      <c r="D20" s="15" t="s">
        <v>45</v>
      </c>
      <c r="E20" s="14" t="s">
        <v>46</v>
      </c>
      <c r="F20" s="14"/>
      <c r="G20" s="16">
        <v>1.05</v>
      </c>
      <c r="H20" s="16"/>
      <c r="I20" s="17">
        <v>8</v>
      </c>
      <c r="J20" s="17">
        <f ca="1">ROUND(INDIRECT(ADDRESS(ROW()+(0), COLUMN()+(-3), 1))*INDIRECT(ADDRESS(ROW()+(0), COLUMN()+(-1), 1)), 2)</f>
        <v>8.4</v>
      </c>
      <c r="K20" s="17"/>
    </row>
    <row r="21" spans="1:11" ht="13.50" thickBot="1" customHeight="1">
      <c r="A21" s="14" t="s">
        <v>47</v>
      </c>
      <c r="B21" s="14"/>
      <c r="C21" s="14"/>
      <c r="D21" s="15" t="s">
        <v>48</v>
      </c>
      <c r="E21" s="14" t="s">
        <v>49</v>
      </c>
      <c r="F21" s="14"/>
      <c r="G21" s="16">
        <v>14</v>
      </c>
      <c r="H21" s="16"/>
      <c r="I21" s="17">
        <v>0.03</v>
      </c>
      <c r="J21" s="17">
        <f ca="1">ROUND(INDIRECT(ADDRESS(ROW()+(0), COLUMN()+(-3), 1))*INDIRECT(ADDRESS(ROW()+(0), COLUMN()+(-1), 1)), 2)</f>
        <v>0.42</v>
      </c>
      <c r="K21" s="17"/>
    </row>
    <row r="22" spans="1:11" ht="13.50" thickBot="1" customHeight="1">
      <c r="A22" s="14" t="s">
        <v>50</v>
      </c>
      <c r="B22" s="14"/>
      <c r="C22" s="14"/>
      <c r="D22" s="15" t="s">
        <v>51</v>
      </c>
      <c r="E22" s="14" t="s">
        <v>52</v>
      </c>
      <c r="F22" s="14"/>
      <c r="G22" s="16">
        <v>0.4</v>
      </c>
      <c r="H22" s="16"/>
      <c r="I22" s="17">
        <v>3</v>
      </c>
      <c r="J22" s="17">
        <f ca="1">ROUND(INDIRECT(ADDRESS(ROW()+(0), COLUMN()+(-3), 1))*INDIRECT(ADDRESS(ROW()+(0), COLUMN()+(-1), 1)), 2)</f>
        <v>1.2</v>
      </c>
      <c r="K22" s="17"/>
    </row>
    <row r="23" spans="1:11" ht="76.50" thickBot="1" customHeight="1">
      <c r="A23" s="14" t="s">
        <v>53</v>
      </c>
      <c r="B23" s="14"/>
      <c r="C23" s="14"/>
      <c r="D23" s="15" t="s">
        <v>54</v>
      </c>
      <c r="E23" s="14" t="s">
        <v>55</v>
      </c>
      <c r="F23" s="14"/>
      <c r="G23" s="16">
        <v>0.05</v>
      </c>
      <c r="H23" s="16"/>
      <c r="I23" s="17">
        <v>1.63</v>
      </c>
      <c r="J23" s="17">
        <f ca="1">ROUND(INDIRECT(ADDRESS(ROW()+(0), COLUMN()+(-3), 1))*INDIRECT(ADDRESS(ROW()+(0), COLUMN()+(-1), 1)), 2)</f>
        <v>0.08</v>
      </c>
      <c r="K23" s="17"/>
    </row>
    <row r="24" spans="1:11" ht="13.50" thickBot="1" customHeight="1">
      <c r="A24" s="14" t="s">
        <v>56</v>
      </c>
      <c r="B24" s="14"/>
      <c r="C24" s="14"/>
      <c r="D24" s="15" t="s">
        <v>57</v>
      </c>
      <c r="E24" s="14" t="s">
        <v>58</v>
      </c>
      <c r="F24" s="14"/>
      <c r="G24" s="16">
        <v>0.06</v>
      </c>
      <c r="H24" s="16"/>
      <c r="I24" s="17">
        <v>1.68</v>
      </c>
      <c r="J24" s="17">
        <f ca="1">ROUND(INDIRECT(ADDRESS(ROW()+(0), COLUMN()+(-3), 1))*INDIRECT(ADDRESS(ROW()+(0), COLUMN()+(-1), 1)), 2)</f>
        <v>0.1</v>
      </c>
      <c r="K24" s="17"/>
    </row>
    <row r="25" spans="1:11" ht="13.50" thickBot="1" customHeight="1">
      <c r="A25" s="14" t="s">
        <v>59</v>
      </c>
      <c r="B25" s="14"/>
      <c r="C25" s="14"/>
      <c r="D25" s="15" t="s">
        <v>60</v>
      </c>
      <c r="E25" s="14" t="s">
        <v>61</v>
      </c>
      <c r="F25" s="14"/>
      <c r="G25" s="16">
        <v>0.78</v>
      </c>
      <c r="H25" s="16"/>
      <c r="I25" s="17">
        <v>19.19</v>
      </c>
      <c r="J25" s="17">
        <f ca="1">ROUND(INDIRECT(ADDRESS(ROW()+(0), COLUMN()+(-3), 1))*INDIRECT(ADDRESS(ROW()+(0), COLUMN()+(-1), 1)), 2)</f>
        <v>14.97</v>
      </c>
      <c r="K25" s="17"/>
    </row>
    <row r="26" spans="1:11" ht="13.50" thickBot="1" customHeight="1">
      <c r="A26" s="14" t="s">
        <v>62</v>
      </c>
      <c r="B26" s="14"/>
      <c r="C26" s="14"/>
      <c r="D26" s="15" t="s">
        <v>63</v>
      </c>
      <c r="E26" s="14" t="s">
        <v>64</v>
      </c>
      <c r="F26" s="14"/>
      <c r="G26" s="16">
        <v>1.46</v>
      </c>
      <c r="H26" s="16"/>
      <c r="I26" s="17">
        <v>18.15</v>
      </c>
      <c r="J26" s="17">
        <f ca="1">ROUND(INDIRECT(ADDRESS(ROW()+(0), COLUMN()+(-3), 1))*INDIRECT(ADDRESS(ROW()+(0), COLUMN()+(-1), 1)), 2)</f>
        <v>26.5</v>
      </c>
      <c r="K26" s="17"/>
    </row>
    <row r="27" spans="1:11" ht="13.50" thickBot="1" customHeight="1">
      <c r="A27" s="14" t="s">
        <v>65</v>
      </c>
      <c r="B27" s="14"/>
      <c r="C27" s="14"/>
      <c r="D27" s="15" t="s">
        <v>66</v>
      </c>
      <c r="E27" s="14" t="s">
        <v>67</v>
      </c>
      <c r="F27" s="14"/>
      <c r="G27" s="16">
        <v>0.12</v>
      </c>
      <c r="H27" s="16"/>
      <c r="I27" s="17">
        <v>19.19</v>
      </c>
      <c r="J27" s="17">
        <f ca="1">ROUND(INDIRECT(ADDRESS(ROW()+(0), COLUMN()+(-3), 1))*INDIRECT(ADDRESS(ROW()+(0), COLUMN()+(-1), 1)), 2)</f>
        <v>2.3</v>
      </c>
      <c r="K27" s="17"/>
    </row>
    <row r="28" spans="1:11" ht="13.50" thickBot="1" customHeight="1">
      <c r="A28" s="14" t="s">
        <v>68</v>
      </c>
      <c r="B28" s="14"/>
      <c r="C28" s="14"/>
      <c r="D28" s="15" t="s">
        <v>69</v>
      </c>
      <c r="E28" s="14" t="s">
        <v>70</v>
      </c>
      <c r="F28" s="14"/>
      <c r="G28" s="16">
        <v>0.12</v>
      </c>
      <c r="H28" s="16"/>
      <c r="I28" s="17">
        <v>18.74</v>
      </c>
      <c r="J28" s="17">
        <f ca="1">ROUND(INDIRECT(ADDRESS(ROW()+(0), COLUMN()+(-3), 1))*INDIRECT(ADDRESS(ROW()+(0), COLUMN()+(-1), 1)), 2)</f>
        <v>2.25</v>
      </c>
      <c r="K28" s="17"/>
    </row>
    <row r="29" spans="1:11" ht="13.50" thickBot="1" customHeight="1">
      <c r="A29" s="14" t="s">
        <v>71</v>
      </c>
      <c r="B29" s="14"/>
      <c r="C29" s="14"/>
      <c r="D29" s="15" t="s">
        <v>72</v>
      </c>
      <c r="E29" s="14" t="s">
        <v>73</v>
      </c>
      <c r="F29" s="14"/>
      <c r="G29" s="16">
        <v>0.05</v>
      </c>
      <c r="H29" s="16"/>
      <c r="I29" s="17">
        <v>19.73</v>
      </c>
      <c r="J29" s="17">
        <f ca="1">ROUND(INDIRECT(ADDRESS(ROW()+(0), COLUMN()+(-3), 1))*INDIRECT(ADDRESS(ROW()+(0), COLUMN()+(-1), 1)), 2)</f>
        <v>0.99</v>
      </c>
      <c r="K29" s="17"/>
    </row>
    <row r="30" spans="1:11" ht="13.50" thickBot="1" customHeight="1">
      <c r="A30" s="14" t="s">
        <v>74</v>
      </c>
      <c r="B30" s="14"/>
      <c r="C30" s="14"/>
      <c r="D30" s="15" t="s">
        <v>75</v>
      </c>
      <c r="E30" s="14" t="s">
        <v>76</v>
      </c>
      <c r="F30" s="14"/>
      <c r="G30" s="16">
        <v>0.05</v>
      </c>
      <c r="H30" s="16"/>
      <c r="I30" s="17">
        <v>18.74</v>
      </c>
      <c r="J30" s="17">
        <f ca="1">ROUND(INDIRECT(ADDRESS(ROW()+(0), COLUMN()+(-3), 1))*INDIRECT(ADDRESS(ROW()+(0), COLUMN()+(-1), 1)), 2)</f>
        <v>0.94</v>
      </c>
      <c r="K30" s="17"/>
    </row>
    <row r="31" spans="1:11" ht="13.50" thickBot="1" customHeight="1">
      <c r="A31" s="14" t="s">
        <v>77</v>
      </c>
      <c r="B31" s="14"/>
      <c r="C31" s="14"/>
      <c r="D31" s="15" t="s">
        <v>78</v>
      </c>
      <c r="E31" s="14" t="s">
        <v>79</v>
      </c>
      <c r="F31" s="14"/>
      <c r="G31" s="16">
        <v>0.4</v>
      </c>
      <c r="H31" s="16"/>
      <c r="I31" s="17">
        <v>19.19</v>
      </c>
      <c r="J31" s="17">
        <f ca="1">ROUND(INDIRECT(ADDRESS(ROW()+(0), COLUMN()+(-3), 1))*INDIRECT(ADDRESS(ROW()+(0), COLUMN()+(-1), 1)), 2)</f>
        <v>7.68</v>
      </c>
      <c r="K31" s="17"/>
    </row>
    <row r="32" spans="1:11" ht="13.50" thickBot="1" customHeight="1">
      <c r="A32" s="14" t="s">
        <v>80</v>
      </c>
      <c r="B32" s="14"/>
      <c r="C32" s="14"/>
      <c r="D32" s="18" t="s">
        <v>81</v>
      </c>
      <c r="E32" s="19" t="s">
        <v>82</v>
      </c>
      <c r="F32" s="19"/>
      <c r="G32" s="20">
        <v>0.2</v>
      </c>
      <c r="H32" s="20"/>
      <c r="I32" s="21">
        <v>18.74</v>
      </c>
      <c r="J32" s="21">
        <f ca="1">ROUND(INDIRECT(ADDRESS(ROW()+(0), COLUMN()+(-3), 1))*INDIRECT(ADDRESS(ROW()+(0), COLUMN()+(-1), 1)), 2)</f>
        <v>3.75</v>
      </c>
      <c r="K32" s="21"/>
    </row>
    <row r="33" spans="1:11" ht="13.50" thickBot="1" customHeight="1">
      <c r="A33" s="19"/>
      <c r="B33" s="19"/>
      <c r="C33" s="19"/>
      <c r="D33" s="22" t="s">
        <v>83</v>
      </c>
      <c r="E33" s="5" t="s">
        <v>84</v>
      </c>
      <c r="F33" s="5"/>
      <c r="G33" s="23">
        <v>2</v>
      </c>
      <c r="H33" s="23"/>
      <c r="I3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 2)</f>
        <v>93.45</v>
      </c>
      <c r="J33" s="24">
        <f ca="1">ROUND(INDIRECT(ADDRESS(ROW()+(0), COLUMN()+(-3), 1))*INDIRECT(ADDRESS(ROW()+(0), COLUMN()+(-1), 1))/100, 2)</f>
        <v>1.87</v>
      </c>
      <c r="K33" s="24"/>
    </row>
    <row r="34" spans="1:11" ht="13.50" thickBot="1" customHeight="1">
      <c r="A34" s="25" t="s">
        <v>85</v>
      </c>
      <c r="B34" s="25"/>
      <c r="C34" s="25"/>
      <c r="D34" s="26"/>
      <c r="E34" s="26"/>
      <c r="F34" s="26"/>
      <c r="G34" s="27"/>
      <c r="H34" s="27"/>
      <c r="I34" s="25" t="s">
        <v>86</v>
      </c>
      <c r="J3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 2)</f>
        <v>95.32</v>
      </c>
      <c r="K34" s="28"/>
    </row>
    <row r="37" spans="1:11" ht="13.50" thickBot="1" customHeight="1">
      <c r="A37" s="29" t="s">
        <v>87</v>
      </c>
      <c r="B37" s="29"/>
      <c r="C37" s="29"/>
      <c r="D37" s="29"/>
      <c r="E37" s="29"/>
      <c r="F37" s="29" t="s">
        <v>88</v>
      </c>
      <c r="G37" s="29"/>
      <c r="H37" s="29" t="s">
        <v>89</v>
      </c>
      <c r="I37" s="29"/>
      <c r="J37" s="29"/>
      <c r="K37" s="29" t="s">
        <v>90</v>
      </c>
    </row>
    <row r="38" spans="1:11" ht="13.50" thickBot="1" customHeight="1">
      <c r="A38" s="30" t="s">
        <v>91</v>
      </c>
      <c r="B38" s="30"/>
      <c r="C38" s="30"/>
      <c r="D38" s="30"/>
      <c r="E38" s="30"/>
      <c r="F38" s="31">
        <v>1.06202e+006</v>
      </c>
      <c r="G38" s="31"/>
      <c r="H38" s="31">
        <v>1.06202e+006</v>
      </c>
      <c r="I38" s="31"/>
      <c r="J38" s="31"/>
      <c r="K38" s="31"/>
    </row>
    <row r="39" spans="1:11" ht="13.50" thickBot="1" customHeight="1">
      <c r="A39" s="32" t="s">
        <v>92</v>
      </c>
      <c r="B39" s="32"/>
      <c r="C39" s="32"/>
      <c r="D39" s="32"/>
      <c r="E39" s="32"/>
      <c r="F39" s="33"/>
      <c r="G39" s="33"/>
      <c r="H39" s="33"/>
      <c r="I39" s="33"/>
      <c r="J39" s="33"/>
      <c r="K39" s="33"/>
    </row>
    <row r="40" spans="1:11" ht="13.50" thickBot="1" customHeight="1">
      <c r="A40" s="30" t="s">
        <v>93</v>
      </c>
      <c r="B40" s="30"/>
      <c r="C40" s="30"/>
      <c r="D40" s="30"/>
      <c r="E40" s="30"/>
      <c r="F40" s="31">
        <v>172012</v>
      </c>
      <c r="G40" s="31"/>
      <c r="H40" s="31">
        <v>172013</v>
      </c>
      <c r="I40" s="31"/>
      <c r="J40" s="31"/>
      <c r="K40" s="31" t="s">
        <v>94</v>
      </c>
    </row>
    <row r="41" spans="1:11" ht="13.50" thickBot="1" customHeight="1">
      <c r="A41" s="32" t="s">
        <v>95</v>
      </c>
      <c r="B41" s="32"/>
      <c r="C41" s="32"/>
      <c r="D41" s="32"/>
      <c r="E41" s="32"/>
      <c r="F41" s="33"/>
      <c r="G41" s="33"/>
      <c r="H41" s="33"/>
      <c r="I41" s="33"/>
      <c r="J41" s="33"/>
      <c r="K41" s="33"/>
    </row>
    <row r="42" spans="1:11" ht="13.50" thickBot="1" customHeight="1">
      <c r="A42" s="30" t="s">
        <v>96</v>
      </c>
      <c r="B42" s="30"/>
      <c r="C42" s="30"/>
      <c r="D42" s="30"/>
      <c r="E42" s="30"/>
      <c r="F42" s="31">
        <v>1.07202e+006</v>
      </c>
      <c r="G42" s="31"/>
      <c r="H42" s="31">
        <v>1.07202e+006</v>
      </c>
      <c r="I42" s="31"/>
      <c r="J42" s="31"/>
      <c r="K42" s="31"/>
    </row>
    <row r="43" spans="1:11" ht="24.00" thickBot="1" customHeight="1">
      <c r="A43" s="32" t="s">
        <v>97</v>
      </c>
      <c r="B43" s="32"/>
      <c r="C43" s="32"/>
      <c r="D43" s="32"/>
      <c r="E43" s="32"/>
      <c r="F43" s="33"/>
      <c r="G43" s="33"/>
      <c r="H43" s="33"/>
      <c r="I43" s="33"/>
      <c r="J43" s="33"/>
      <c r="K43" s="33"/>
    </row>
    <row r="44" spans="1:11" ht="13.50" thickBot="1" customHeight="1">
      <c r="A44" s="30" t="s">
        <v>98</v>
      </c>
      <c r="B44" s="30"/>
      <c r="C44" s="30"/>
      <c r="D44" s="30"/>
      <c r="E44" s="30"/>
      <c r="F44" s="31">
        <v>1.07202e+006</v>
      </c>
      <c r="G44" s="31"/>
      <c r="H44" s="31">
        <v>1.07202e+006</v>
      </c>
      <c r="I44" s="31"/>
      <c r="J44" s="31"/>
      <c r="K44" s="31"/>
    </row>
    <row r="45" spans="1:11" ht="24.00" thickBot="1" customHeight="1">
      <c r="A45" s="32" t="s">
        <v>99</v>
      </c>
      <c r="B45" s="32"/>
      <c r="C45" s="32"/>
      <c r="D45" s="32"/>
      <c r="E45" s="32"/>
      <c r="F45" s="33"/>
      <c r="G45" s="33"/>
      <c r="H45" s="33"/>
      <c r="I45" s="33"/>
      <c r="J45" s="33"/>
      <c r="K45" s="33"/>
    </row>
    <row r="46" spans="1:11" ht="13.50" thickBot="1" customHeight="1">
      <c r="A46" s="30" t="s">
        <v>100</v>
      </c>
      <c r="B46" s="30"/>
      <c r="C46" s="30"/>
      <c r="D46" s="30"/>
      <c r="E46" s="30"/>
      <c r="F46" s="31">
        <v>142010</v>
      </c>
      <c r="G46" s="31"/>
      <c r="H46" s="31">
        <v>1.10201e+006</v>
      </c>
      <c r="I46" s="31"/>
      <c r="J46" s="31"/>
      <c r="K46" s="31"/>
    </row>
    <row r="47" spans="1:11" ht="24.00" thickBot="1" customHeight="1">
      <c r="A47" s="32" t="s">
        <v>101</v>
      </c>
      <c r="B47" s="32"/>
      <c r="C47" s="32"/>
      <c r="D47" s="32"/>
      <c r="E47" s="32"/>
      <c r="F47" s="33"/>
      <c r="G47" s="33"/>
      <c r="H47" s="33"/>
      <c r="I47" s="33"/>
      <c r="J47" s="33"/>
      <c r="K47" s="33"/>
    </row>
    <row r="48" spans="1:11" ht="13.50" thickBot="1" customHeight="1">
      <c r="A48" s="30" t="s">
        <v>102</v>
      </c>
      <c r="B48" s="30"/>
      <c r="C48" s="30"/>
      <c r="D48" s="30"/>
      <c r="E48" s="30"/>
      <c r="F48" s="31">
        <v>1.102e+006</v>
      </c>
      <c r="G48" s="31"/>
      <c r="H48" s="31">
        <v>1.102e+006</v>
      </c>
      <c r="I48" s="31"/>
      <c r="J48" s="31"/>
      <c r="K48" s="31"/>
    </row>
    <row r="49" spans="1:11" ht="13.50" thickBot="1" customHeight="1">
      <c r="A49" s="34" t="s">
        <v>103</v>
      </c>
      <c r="B49" s="34"/>
      <c r="C49" s="34"/>
      <c r="D49" s="34"/>
      <c r="E49" s="34"/>
      <c r="F49" s="35"/>
      <c r="G49" s="35"/>
      <c r="H49" s="35"/>
      <c r="I49" s="35"/>
      <c r="J49" s="35"/>
      <c r="K49" s="35"/>
    </row>
    <row r="50" spans="1:11" ht="13.50" thickBot="1" customHeight="1">
      <c r="A50" s="32" t="s">
        <v>104</v>
      </c>
      <c r="B50" s="32"/>
      <c r="C50" s="32"/>
      <c r="D50" s="32"/>
      <c r="E50" s="32"/>
      <c r="F50" s="33">
        <v>162006</v>
      </c>
      <c r="G50" s="33"/>
      <c r="H50" s="33">
        <v>162007</v>
      </c>
      <c r="I50" s="33"/>
      <c r="J50" s="33"/>
      <c r="K50" s="33"/>
    </row>
    <row r="51" spans="1:11" ht="13.50" thickBot="1" customHeight="1">
      <c r="A51" s="30" t="s">
        <v>105</v>
      </c>
      <c r="B51" s="30"/>
      <c r="C51" s="30"/>
      <c r="D51" s="30"/>
      <c r="E51" s="30"/>
      <c r="F51" s="31">
        <v>142013</v>
      </c>
      <c r="G51" s="31"/>
      <c r="H51" s="31">
        <v>172013</v>
      </c>
      <c r="I51" s="31"/>
      <c r="J51" s="31"/>
      <c r="K51" s="31">
        <v>3</v>
      </c>
    </row>
    <row r="52" spans="1:11" ht="13.50" thickBot="1" customHeight="1">
      <c r="A52" s="32" t="s">
        <v>106</v>
      </c>
      <c r="B52" s="32"/>
      <c r="C52" s="32"/>
      <c r="D52" s="32"/>
      <c r="E52" s="32"/>
      <c r="F52" s="33"/>
      <c r="G52" s="33"/>
      <c r="H52" s="33"/>
      <c r="I52" s="33"/>
      <c r="J52" s="33"/>
      <c r="K52" s="33"/>
    </row>
    <row r="53" spans="1:11" ht="13.50" thickBot="1" customHeight="1">
      <c r="A53" s="30" t="s">
        <v>107</v>
      </c>
      <c r="B53" s="30"/>
      <c r="C53" s="30"/>
      <c r="D53" s="30"/>
      <c r="E53" s="30"/>
      <c r="F53" s="31">
        <v>172013</v>
      </c>
      <c r="G53" s="31"/>
      <c r="H53" s="31">
        <v>172014</v>
      </c>
      <c r="I53" s="31"/>
      <c r="J53" s="31"/>
      <c r="K53" s="31"/>
    </row>
    <row r="54" spans="1:11" ht="24.00" thickBot="1" customHeight="1">
      <c r="A54" s="32" t="s">
        <v>108</v>
      </c>
      <c r="B54" s="32"/>
      <c r="C54" s="32"/>
      <c r="D54" s="32"/>
      <c r="E54" s="32"/>
      <c r="F54" s="33"/>
      <c r="G54" s="33"/>
      <c r="H54" s="33"/>
      <c r="I54" s="33"/>
      <c r="J54" s="33"/>
      <c r="K54" s="33"/>
    </row>
    <row r="57" spans="1:1" ht="33.75" thickBot="1" customHeight="1">
      <c r="A57" s="1" t="s">
        <v>109</v>
      </c>
      <c r="B57" s="1"/>
      <c r="C57" s="1"/>
      <c r="D57" s="1"/>
      <c r="E57" s="1"/>
      <c r="F57" s="1"/>
      <c r="G57" s="1"/>
      <c r="H57" s="1"/>
      <c r="I57" s="1"/>
      <c r="J57" s="1"/>
      <c r="K57" s="1"/>
    </row>
    <row r="58" spans="1:1" ht="33.75" thickBot="1" customHeight="1">
      <c r="A58" s="1" t="s">
        <v>110</v>
      </c>
      <c r="B58" s="1"/>
      <c r="C58" s="1"/>
      <c r="D58" s="1"/>
      <c r="E58" s="1"/>
      <c r="F58" s="1"/>
      <c r="G58" s="1"/>
      <c r="H58" s="1"/>
      <c r="I58" s="1"/>
      <c r="J58" s="1"/>
      <c r="K58" s="1"/>
    </row>
    <row r="59" spans="1:1" ht="33.75" thickBot="1" customHeight="1">
      <c r="A59" s="1" t="s">
        <v>111</v>
      </c>
      <c r="B59" s="1"/>
      <c r="C59" s="1"/>
      <c r="D59" s="1"/>
      <c r="E59" s="1"/>
      <c r="F59" s="1"/>
      <c r="G59" s="1"/>
      <c r="H59" s="1"/>
      <c r="I59" s="1"/>
      <c r="J59" s="1"/>
      <c r="K59" s="1"/>
    </row>
  </sheetData>
  <mergeCells count="161">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F34"/>
    <mergeCell ref="G34:H34"/>
    <mergeCell ref="J34:K34"/>
    <mergeCell ref="A37:E37"/>
    <mergeCell ref="F37:G37"/>
    <mergeCell ref="H37:J37"/>
    <mergeCell ref="A38:E38"/>
    <mergeCell ref="F38:G39"/>
    <mergeCell ref="H38:J39"/>
    <mergeCell ref="K38:K39"/>
    <mergeCell ref="A39:E39"/>
    <mergeCell ref="A40:E40"/>
    <mergeCell ref="F40:G41"/>
    <mergeCell ref="H40:J41"/>
    <mergeCell ref="K40:K41"/>
    <mergeCell ref="A41:E41"/>
    <mergeCell ref="A42:E42"/>
    <mergeCell ref="F42:G43"/>
    <mergeCell ref="H42:J43"/>
    <mergeCell ref="K42:K43"/>
    <mergeCell ref="A43:E43"/>
    <mergeCell ref="A44:E44"/>
    <mergeCell ref="F44:G45"/>
    <mergeCell ref="H44:J45"/>
    <mergeCell ref="K44:K45"/>
    <mergeCell ref="A45:E45"/>
    <mergeCell ref="A46:E46"/>
    <mergeCell ref="F46:G47"/>
    <mergeCell ref="H46:J47"/>
    <mergeCell ref="K46:K47"/>
    <mergeCell ref="A47:E47"/>
    <mergeCell ref="A48:E48"/>
    <mergeCell ref="F48:G48"/>
    <mergeCell ref="H48:J48"/>
    <mergeCell ref="K48:K50"/>
    <mergeCell ref="A49:E49"/>
    <mergeCell ref="F49:G49"/>
    <mergeCell ref="H49:J49"/>
    <mergeCell ref="A50:E50"/>
    <mergeCell ref="F50:G50"/>
    <mergeCell ref="H50:J50"/>
    <mergeCell ref="A51:E51"/>
    <mergeCell ref="F51:G52"/>
    <mergeCell ref="H51:J52"/>
    <mergeCell ref="K51:K52"/>
    <mergeCell ref="A52:E52"/>
    <mergeCell ref="A53:E53"/>
    <mergeCell ref="F53:G54"/>
    <mergeCell ref="H53:J54"/>
    <mergeCell ref="K53:K54"/>
    <mergeCell ref="A54:E54"/>
    <mergeCell ref="A57:K57"/>
    <mergeCell ref="A58:K58"/>
    <mergeCell ref="A59:K59"/>
  </mergeCells>
  <pageMargins left="0.147638" right="0.147638" top="0.206693" bottom="0.206693" header="0.0" footer="0.0"/>
  <pageSetup paperSize="9" orientation="portrait"/>
  <rowBreaks count="0" manualBreakCount="0">
    </rowBreaks>
</worksheet>
</file>